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/>
  <xr:revisionPtr revIDLastSave="0" documentId="13_ncr:1_{8B5F0DE4-6B59-4552-A047-B998B7ECCF52}" xr6:coauthVersionLast="45" xr6:coauthVersionMax="45" xr10:uidLastSave="{00000000-0000-0000-0000-000000000000}"/>
  <bookViews>
    <workbookView xWindow="-108" yWindow="-108" windowWidth="23256" windowHeight="12576" tabRatio="656" activeTab="2" xr2:uid="{00000000-000D-0000-FFFF-FFFF00000000}"/>
  </bookViews>
  <sheets>
    <sheet name="出差旅費報告清單" sheetId="6" r:id="rId1"/>
    <sheet name="入金表" sheetId="7" r:id="rId2"/>
    <sheet name="公差假請示單" sheetId="1" r:id="rId3"/>
    <sheet name="核銷請示單" sheetId="3" r:id="rId4"/>
    <sheet name="出差旅費報告表" sheetId="2" r:id="rId5"/>
    <sheet name="斗南站火車票價" sheetId="4" r:id="rId6"/>
    <sheet name="108年5月起汽車票價" sheetId="5" r:id="rId7"/>
  </sheets>
  <definedNames>
    <definedName name="_xlnm.Print_Area" localSheetId="0">出差旅費報告清單!$A$1:$D$32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7" l="1"/>
  <c r="D18" i="2" l="1"/>
  <c r="E18" i="2"/>
  <c r="F18" i="2"/>
  <c r="G18" i="2"/>
  <c r="H18" i="2"/>
  <c r="C18" i="2"/>
  <c r="C20" i="2" l="1"/>
  <c r="A21" i="2" s="1"/>
  <c r="B2" i="6"/>
  <c r="C17" i="5" l="1"/>
  <c r="H3" i="3" l="1"/>
  <c r="F3" i="3"/>
  <c r="E14" i="3" l="1"/>
  <c r="C14" i="3"/>
  <c r="K11" i="3"/>
  <c r="D12" i="3"/>
  <c r="D11" i="3"/>
  <c r="D10" i="3"/>
  <c r="D9" i="3"/>
  <c r="G8" i="3"/>
  <c r="D8" i="3"/>
  <c r="G6" i="3"/>
  <c r="D6" i="3"/>
  <c r="D4" i="3"/>
  <c r="B24" i="6" l="1"/>
  <c r="B8" i="5" l="1"/>
  <c r="B3" i="5" l="1"/>
  <c r="C3" i="5" s="1"/>
  <c r="B30" i="5"/>
  <c r="C30" i="5" s="1"/>
  <c r="B29" i="5"/>
  <c r="C29" i="5" s="1"/>
  <c r="B28" i="5"/>
  <c r="C28" i="5" s="1"/>
  <c r="B27" i="5"/>
  <c r="C27" i="5" s="1"/>
  <c r="B26" i="5"/>
  <c r="C26" i="5" s="1"/>
  <c r="C25" i="5"/>
  <c r="C24" i="5"/>
  <c r="C23" i="5"/>
  <c r="C22" i="5"/>
  <c r="C21" i="5"/>
  <c r="C20" i="5"/>
  <c r="C19" i="5"/>
  <c r="C18" i="5"/>
  <c r="C16" i="5"/>
  <c r="C15" i="5"/>
  <c r="C14" i="5"/>
  <c r="C13" i="5"/>
  <c r="C12" i="5"/>
  <c r="C11" i="5"/>
  <c r="B10" i="5"/>
  <c r="C10" i="5" s="1"/>
  <c r="B9" i="5"/>
  <c r="C9" i="5" s="1"/>
  <c r="C8" i="5"/>
  <c r="B7" i="5"/>
  <c r="C7" i="5" s="1"/>
  <c r="B6" i="5"/>
  <c r="C6" i="5" s="1"/>
  <c r="B5" i="5"/>
  <c r="C5" i="5" s="1"/>
  <c r="B4" i="5"/>
  <c r="C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18" authorId="0" shapeId="0" xr:uid="{00000000-0006-0000-0400-000001000000}">
      <text>
        <r>
          <rPr>
            <b/>
            <sz val="9"/>
            <color indexed="81"/>
            <rFont val="細明體"/>
            <family val="3"/>
            <charset val="136"/>
          </rPr>
          <t>公式設定欄位請勿更動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00000000-0006-0000-0400-000002000000}">
      <text>
        <r>
          <rPr>
            <b/>
            <sz val="9"/>
            <color indexed="81"/>
            <rFont val="細明體"/>
            <family val="3"/>
            <charset val="136"/>
          </rPr>
          <t>公式設定欄位請勿更動</t>
        </r>
      </text>
    </comment>
    <comment ref="A21" authorId="0" shapeId="0" xr:uid="{00000000-0006-0000-0400-000003000000}">
      <text>
        <r>
          <rPr>
            <b/>
            <sz val="9"/>
            <color indexed="81"/>
            <rFont val="細明體"/>
            <family val="3"/>
            <charset val="136"/>
          </rPr>
          <t>公式設定欄位請勿更動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<sst xmlns="http://schemas.openxmlformats.org/spreadsheetml/2006/main" count="246" uniqueCount="177">
  <si>
    <t>一、本聯送人事登記</t>
    <phoneticPr fontId="1" type="noConversion"/>
  </si>
  <si>
    <t>二、日程表按日詳填</t>
    <phoneticPr fontId="1" type="noConversion"/>
  </si>
  <si>
    <t>雲林縣褒忠鄉公所職員</t>
    <phoneticPr fontId="1" type="noConversion"/>
  </si>
  <si>
    <t>請示日期</t>
    <phoneticPr fontId="1" type="noConversion"/>
  </si>
  <si>
    <t>出差人員
職稱姓名</t>
    <phoneticPr fontId="1" type="noConversion"/>
  </si>
  <si>
    <t>職務代理人
職稱姓名</t>
    <phoneticPr fontId="1" type="noConversion"/>
  </si>
  <si>
    <t>出差事由</t>
    <phoneticPr fontId="1" type="noConversion"/>
  </si>
  <si>
    <t>出差地點</t>
    <phoneticPr fontId="1" type="noConversion"/>
  </si>
  <si>
    <t>出差日期</t>
    <phoneticPr fontId="1" type="noConversion"/>
  </si>
  <si>
    <t>日程表</t>
    <phoneticPr fontId="1" type="noConversion"/>
  </si>
  <si>
    <t>單位主管</t>
    <phoneticPr fontId="1" type="noConversion"/>
  </si>
  <si>
    <t>姓    名</t>
    <phoneticPr fontId="3" type="noConversion"/>
  </si>
  <si>
    <t>職稱</t>
    <phoneticPr fontId="3" type="noConversion"/>
  </si>
  <si>
    <t>出差事由</t>
    <phoneticPr fontId="3" type="noConversion"/>
  </si>
  <si>
    <r>
      <t>日</t>
    </r>
    <r>
      <rPr>
        <sz val="14"/>
        <rFont val="Times New Roman"/>
        <family val="1"/>
      </rPr>
      <t xml:space="preserve">       </t>
    </r>
    <r>
      <rPr>
        <sz val="14"/>
        <rFont val="標楷體"/>
        <family val="4"/>
        <charset val="136"/>
      </rPr>
      <t>期</t>
    </r>
    <phoneticPr fontId="3" type="noConversion"/>
  </si>
  <si>
    <t>合計</t>
    <phoneticPr fontId="3" type="noConversion"/>
  </si>
  <si>
    <t>起訖地點</t>
    <phoneticPr fontId="3" type="noConversion"/>
  </si>
  <si>
    <t>工作記要</t>
    <phoneticPr fontId="3" type="noConversion"/>
  </si>
  <si>
    <t>交通費</t>
    <phoneticPr fontId="3" type="noConversion"/>
  </si>
  <si>
    <t>飛機及高鐵</t>
    <phoneticPr fontId="3" type="noConversion"/>
  </si>
  <si>
    <t>汽車及捷運</t>
    <phoneticPr fontId="3" type="noConversion"/>
  </si>
  <si>
    <r>
      <t>火</t>
    </r>
    <r>
      <rPr>
        <sz val="14"/>
        <rFont val="Times New Roman"/>
        <family val="1"/>
      </rPr>
      <t xml:space="preserve">     </t>
    </r>
    <r>
      <rPr>
        <sz val="14"/>
        <rFont val="標楷體"/>
        <family val="4"/>
        <charset val="136"/>
      </rPr>
      <t>車</t>
    </r>
    <phoneticPr fontId="3" type="noConversion"/>
  </si>
  <si>
    <t>船  舶</t>
    <phoneticPr fontId="3" type="noConversion"/>
  </si>
  <si>
    <r>
      <t>住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宿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費</t>
    </r>
    <phoneticPr fontId="3" type="noConversion"/>
  </si>
  <si>
    <t xml:space="preserve"> 住宿費加計交通費
（套裝行程）</t>
    <phoneticPr fontId="3" type="noConversion"/>
  </si>
  <si>
    <r>
      <t>雜</t>
    </r>
    <r>
      <rPr>
        <sz val="14"/>
        <rFont val="Times New Roman"/>
        <family val="1"/>
      </rPr>
      <t xml:space="preserve">    </t>
    </r>
    <r>
      <rPr>
        <sz val="14"/>
        <rFont val="標楷體"/>
        <family val="4"/>
        <charset val="136"/>
      </rPr>
      <t>費</t>
    </r>
    <phoneticPr fontId="3" type="noConversion"/>
  </si>
  <si>
    <t>單據號數</t>
    <phoneticPr fontId="3" type="noConversion"/>
  </si>
  <si>
    <r>
      <t>總</t>
    </r>
    <r>
      <rPr>
        <sz val="14"/>
        <rFont val="Times New Roman"/>
        <family val="1"/>
      </rPr>
      <t xml:space="preserve">        </t>
    </r>
    <r>
      <rPr>
        <sz val="14"/>
        <rFont val="標楷體"/>
        <family val="4"/>
        <charset val="136"/>
      </rPr>
      <t>計</t>
    </r>
    <phoneticPr fontId="3" type="noConversion"/>
  </si>
  <si>
    <r>
      <t>備</t>
    </r>
    <r>
      <rPr>
        <sz val="14"/>
        <rFont val="Times New Roman"/>
        <family val="1"/>
      </rPr>
      <t xml:space="preserve">         </t>
    </r>
    <r>
      <rPr>
        <sz val="14"/>
        <rFont val="標楷體"/>
        <family val="4"/>
        <charset val="136"/>
      </rPr>
      <t>註</t>
    </r>
    <phoneticPr fontId="3" type="noConversion"/>
  </si>
  <si>
    <t>雲林縣褒忠鄉公所國內出差旅費報告表</t>
    <phoneticPr fontId="3" type="noConversion"/>
  </si>
  <si>
    <t>起
止</t>
    <phoneticPr fontId="1" type="noConversion"/>
  </si>
  <si>
    <t>中華民國          年          月          日填報</t>
    <phoneticPr fontId="3" type="noConversion"/>
  </si>
  <si>
    <t>職等</t>
    <phoneticPr fontId="1" type="noConversion"/>
  </si>
  <si>
    <t>出差人</t>
    <phoneticPr fontId="1" type="noConversion"/>
  </si>
  <si>
    <t>主計審核</t>
    <phoneticPr fontId="1" type="noConversion"/>
  </si>
  <si>
    <t>主計主任</t>
    <phoneticPr fontId="1" type="noConversion"/>
  </si>
  <si>
    <t>機關首長或
授權代簽人</t>
    <phoneticPr fontId="1" type="noConversion"/>
  </si>
  <si>
    <t>自</t>
    <phoneticPr fontId="1" type="noConversion"/>
  </si>
  <si>
    <t>至</t>
    <phoneticPr fontId="1" type="noConversion"/>
  </si>
  <si>
    <t>業經如數收訖。 具領人               蓋章</t>
    <phoneticPr fontId="1" type="noConversion"/>
  </si>
  <si>
    <t>人事出銷差日
期及職級核符</t>
    <phoneticPr fontId="1" type="noConversion"/>
  </si>
  <si>
    <t>人事室
登   記</t>
    <phoneticPr fontId="1" type="noConversion"/>
  </si>
  <si>
    <t>職         稱</t>
    <phoneticPr fontId="1" type="noConversion"/>
  </si>
  <si>
    <t>姓         名</t>
    <phoneticPr fontId="1" type="noConversion"/>
  </si>
  <si>
    <t>蓋         章</t>
    <phoneticPr fontId="1" type="noConversion"/>
  </si>
  <si>
    <t>起訖地點</t>
    <phoneticPr fontId="1" type="noConversion"/>
  </si>
  <si>
    <t>秘書</t>
    <phoneticPr fontId="1" type="noConversion"/>
  </si>
  <si>
    <t>鄉長</t>
    <phoneticPr fontId="1" type="noConversion"/>
  </si>
  <si>
    <t>憑   證    黏    貼   欄</t>
    <phoneticPr fontId="1" type="noConversion"/>
  </si>
  <si>
    <t>出差假別</t>
    <phoneticPr fontId="3" type="noConversion"/>
  </si>
  <si>
    <t>每日雜費</t>
    <phoneticPr fontId="3" type="noConversion"/>
  </si>
  <si>
    <t>備註</t>
    <phoneticPr fontId="3" type="noConversion"/>
  </si>
  <si>
    <t>縣外</t>
    <phoneticPr fontId="3" type="noConversion"/>
  </si>
  <si>
    <t>縣內</t>
    <phoneticPr fontId="3" type="noConversion"/>
  </si>
  <si>
    <t>公差</t>
    <phoneticPr fontId="3" type="noConversion"/>
  </si>
  <si>
    <t>1.縣內支給標準須距離本機關五公里以上。
2.公差0.5日，雜費按每日數額1/2報支。
3.派奉參加訓練或講習不論天數，僅能申請起、返程日交通費（全國一致）。</t>
    <phoneticPr fontId="3" type="noConversion"/>
  </si>
  <si>
    <t>公假</t>
    <phoneticPr fontId="3" type="noConversion"/>
  </si>
  <si>
    <t>無</t>
    <phoneticPr fontId="3" type="noConversion"/>
  </si>
  <si>
    <t>斗六</t>
    <phoneticPr fontId="3" type="noConversion"/>
  </si>
  <si>
    <t>嘉義</t>
    <phoneticPr fontId="3" type="noConversion"/>
  </si>
  <si>
    <t>民雄</t>
    <phoneticPr fontId="3" type="noConversion"/>
  </si>
  <si>
    <t>台中</t>
    <phoneticPr fontId="3" type="noConversion"/>
  </si>
  <si>
    <t>北上</t>
    <phoneticPr fontId="3" type="noConversion"/>
  </si>
  <si>
    <t>南下</t>
    <phoneticPr fontId="3" type="noConversion"/>
  </si>
  <si>
    <t>站名</t>
    <phoneticPr fontId="3" type="noConversion"/>
  </si>
  <si>
    <t>區間</t>
    <phoneticPr fontId="3" type="noConversion"/>
  </si>
  <si>
    <t>莒光</t>
    <phoneticPr fontId="3" type="noConversion"/>
  </si>
  <si>
    <t>自強</t>
    <phoneticPr fontId="3" type="noConversion"/>
  </si>
  <si>
    <t>花蓮</t>
    <phoneticPr fontId="3" type="noConversion"/>
  </si>
  <si>
    <t>宜蘭</t>
    <phoneticPr fontId="3" type="noConversion"/>
  </si>
  <si>
    <t>基隆</t>
    <phoneticPr fontId="3" type="noConversion"/>
  </si>
  <si>
    <t>新營</t>
    <phoneticPr fontId="3" type="noConversion"/>
  </si>
  <si>
    <t>松山</t>
    <phoneticPr fontId="3" type="noConversion"/>
  </si>
  <si>
    <t>台南</t>
    <phoneticPr fontId="3" type="noConversion"/>
  </si>
  <si>
    <t>台北</t>
    <phoneticPr fontId="3" type="noConversion"/>
  </si>
  <si>
    <t>岡山</t>
    <phoneticPr fontId="3" type="noConversion"/>
  </si>
  <si>
    <t>板橋</t>
    <phoneticPr fontId="3" type="noConversion"/>
  </si>
  <si>
    <t>新左營</t>
    <phoneticPr fontId="3" type="noConversion"/>
  </si>
  <si>
    <t>桃園</t>
    <phoneticPr fontId="3" type="noConversion"/>
  </si>
  <si>
    <t>左營</t>
    <phoneticPr fontId="3" type="noConversion"/>
  </si>
  <si>
    <t>中壢</t>
    <phoneticPr fontId="3" type="noConversion"/>
  </si>
  <si>
    <t>高雄</t>
    <phoneticPr fontId="3" type="noConversion"/>
  </si>
  <si>
    <t>新竹</t>
    <phoneticPr fontId="3" type="noConversion"/>
  </si>
  <si>
    <t>鳳山</t>
    <phoneticPr fontId="3" type="noConversion"/>
  </si>
  <si>
    <t>苗栗</t>
    <phoneticPr fontId="3" type="noConversion"/>
  </si>
  <si>
    <t>屏東</t>
    <phoneticPr fontId="3" type="noConversion"/>
  </si>
  <si>
    <t>豐原</t>
    <phoneticPr fontId="3" type="noConversion"/>
  </si>
  <si>
    <t>台東</t>
    <phoneticPr fontId="3" type="noConversion"/>
  </si>
  <si>
    <t>新烏日</t>
    <phoneticPr fontId="3" type="noConversion"/>
  </si>
  <si>
    <t>彰化</t>
    <phoneticPr fontId="3" type="noConversion"/>
  </si>
  <si>
    <t>員林</t>
    <phoneticPr fontId="3" type="noConversion"/>
  </si>
  <si>
    <t>一、 褒忠鄉公所出差旅費每日雜費報支標準</t>
    <phoneticPr fontId="3" type="noConversion"/>
  </si>
  <si>
    <r>
      <t>二、</t>
    </r>
    <r>
      <rPr>
        <b/>
        <sz val="16"/>
        <color rgb="FFFF0000"/>
        <rFont val="新細明體"/>
        <family val="1"/>
        <charset val="136"/>
      </rPr>
      <t>斗南站</t>
    </r>
    <r>
      <rPr>
        <b/>
        <sz val="16"/>
        <rFont val="新細明體"/>
        <family val="1"/>
        <charset val="136"/>
      </rPr>
      <t>火車票價表</t>
    </r>
    <r>
      <rPr>
        <b/>
        <sz val="16"/>
        <color rgb="FFFF0000"/>
        <rFont val="新細明體"/>
        <family val="1"/>
        <charset val="136"/>
      </rPr>
      <t>(單程票價)</t>
    </r>
    <phoneticPr fontId="3" type="noConversion"/>
  </si>
  <si>
    <t>單程票價</t>
    <phoneticPr fontId="1" type="noConversion"/>
  </si>
  <si>
    <t>來回票價</t>
    <phoneticPr fontId="1" type="noConversion"/>
  </si>
  <si>
    <t>票價計算</t>
    <phoneticPr fontId="1" type="noConversion"/>
  </si>
  <si>
    <t>斗六</t>
    <phoneticPr fontId="1" type="noConversion"/>
  </si>
  <si>
    <t>褒忠-虎尾</t>
    <phoneticPr fontId="1" type="noConversion"/>
  </si>
  <si>
    <t>虎尾-斗六</t>
    <phoneticPr fontId="1" type="noConversion"/>
  </si>
  <si>
    <t>林內</t>
    <phoneticPr fontId="1" type="noConversion"/>
  </si>
  <si>
    <t>斗六-林內</t>
    <phoneticPr fontId="1" type="noConversion"/>
  </si>
  <si>
    <t>古坑</t>
    <phoneticPr fontId="1" type="noConversion"/>
  </si>
  <si>
    <t>虎尾-斗南</t>
    <phoneticPr fontId="1" type="noConversion"/>
  </si>
  <si>
    <t>斗南-古坑</t>
    <phoneticPr fontId="1" type="noConversion"/>
  </si>
  <si>
    <t>華山</t>
    <phoneticPr fontId="1" type="noConversion"/>
  </si>
  <si>
    <t>斗南-華山</t>
    <phoneticPr fontId="1" type="noConversion"/>
  </si>
  <si>
    <t>莿桐</t>
    <phoneticPr fontId="1" type="noConversion"/>
  </si>
  <si>
    <t>虎尾-西螺</t>
    <phoneticPr fontId="1" type="noConversion"/>
  </si>
  <si>
    <t>西螺-莿桐</t>
    <phoneticPr fontId="1" type="noConversion"/>
  </si>
  <si>
    <t>斗南</t>
    <phoneticPr fontId="1" type="noConversion"/>
  </si>
  <si>
    <t>大埤</t>
    <phoneticPr fontId="1" type="noConversion"/>
  </si>
  <si>
    <t>斗南-大埤</t>
    <phoneticPr fontId="1" type="noConversion"/>
  </si>
  <si>
    <t>西螺</t>
    <phoneticPr fontId="1" type="noConversion"/>
  </si>
  <si>
    <t>虎尾</t>
    <phoneticPr fontId="1" type="noConversion"/>
  </si>
  <si>
    <t>土庫</t>
    <phoneticPr fontId="1" type="noConversion"/>
  </si>
  <si>
    <t>元長</t>
    <phoneticPr fontId="1" type="noConversion"/>
  </si>
  <si>
    <t>北港</t>
    <phoneticPr fontId="1" type="noConversion"/>
  </si>
  <si>
    <t>二崙</t>
    <phoneticPr fontId="1" type="noConversion"/>
  </si>
  <si>
    <t>崙背</t>
    <phoneticPr fontId="1" type="noConversion"/>
  </si>
  <si>
    <t>東勢</t>
    <phoneticPr fontId="1" type="noConversion"/>
  </si>
  <si>
    <t>麥寮</t>
    <phoneticPr fontId="1" type="noConversion"/>
  </si>
  <si>
    <t>台西</t>
    <phoneticPr fontId="1" type="noConversion"/>
  </si>
  <si>
    <t>四湖</t>
    <phoneticPr fontId="1" type="noConversion"/>
  </si>
  <si>
    <t>口湖</t>
    <phoneticPr fontId="1" type="noConversion"/>
  </si>
  <si>
    <t>水林</t>
    <phoneticPr fontId="1" type="noConversion"/>
  </si>
  <si>
    <t>台中</t>
    <phoneticPr fontId="1" type="noConversion"/>
  </si>
  <si>
    <t>台北</t>
    <phoneticPr fontId="1" type="noConversion"/>
  </si>
  <si>
    <t>大林</t>
    <phoneticPr fontId="1" type="noConversion"/>
  </si>
  <si>
    <t>斗南-大林</t>
    <phoneticPr fontId="1" type="noConversion"/>
  </si>
  <si>
    <t>民雄</t>
    <phoneticPr fontId="1" type="noConversion"/>
  </si>
  <si>
    <t>斗南-民雄</t>
    <phoneticPr fontId="1" type="noConversion"/>
  </si>
  <si>
    <t>嘉義</t>
    <phoneticPr fontId="1" type="noConversion"/>
  </si>
  <si>
    <t>斗南-嘉義</t>
    <phoneticPr fontId="1" type="noConversion"/>
  </si>
  <si>
    <t>草屯</t>
    <phoneticPr fontId="1" type="noConversion"/>
  </si>
  <si>
    <t>褒忠-西螺</t>
    <phoneticPr fontId="1" type="noConversion"/>
  </si>
  <si>
    <t>西螺-彰化</t>
    <phoneticPr fontId="1" type="noConversion"/>
  </si>
  <si>
    <t>彰化-草屯</t>
    <phoneticPr fontId="1" type="noConversion"/>
  </si>
  <si>
    <t>南投</t>
    <phoneticPr fontId="1" type="noConversion"/>
  </si>
  <si>
    <t>褒忠-斗六</t>
    <phoneticPr fontId="1" type="noConversion"/>
  </si>
  <si>
    <t>斗六-竹山</t>
    <phoneticPr fontId="1" type="noConversion"/>
  </si>
  <si>
    <t>竹山-南投</t>
    <phoneticPr fontId="1" type="noConversion"/>
  </si>
  <si>
    <t>自108年5月份起適用</t>
    <phoneticPr fontId="1" type="noConversion"/>
  </si>
  <si>
    <t>出差旅費報告表清單</t>
    <phoneticPr fontId="3" type="noConversion"/>
  </si>
  <si>
    <t>簽證號碼</t>
    <phoneticPr fontId="3" type="noConversion"/>
  </si>
  <si>
    <t>業務計畫</t>
    <phoneticPr fontId="3" type="noConversion"/>
  </si>
  <si>
    <t>工作計畫</t>
    <phoneticPr fontId="3" type="noConversion"/>
  </si>
  <si>
    <t>用途別</t>
    <phoneticPr fontId="3" type="noConversion"/>
  </si>
  <si>
    <t>姓名</t>
    <phoneticPr fontId="3" type="noConversion"/>
  </si>
  <si>
    <t>金額</t>
    <phoneticPr fontId="3" type="noConversion"/>
  </si>
  <si>
    <t>簽章</t>
    <phoneticPr fontId="3" type="noConversion"/>
  </si>
  <si>
    <t>備註</t>
    <phoneticPr fontId="3" type="noConversion"/>
  </si>
  <si>
    <t>合計</t>
    <phoneticPr fontId="3" type="noConversion"/>
  </si>
  <si>
    <t>經辦人</t>
    <phoneticPr fontId="3" type="noConversion"/>
  </si>
  <si>
    <t>財政課</t>
    <phoneticPr fontId="3" type="noConversion"/>
  </si>
  <si>
    <t>秘書</t>
    <phoneticPr fontId="3" type="noConversion"/>
  </si>
  <si>
    <t>單位主管</t>
    <phoneticPr fontId="3" type="noConversion"/>
  </si>
  <si>
    <t>主計室</t>
    <phoneticPr fontId="3" type="noConversion"/>
  </si>
  <si>
    <t>鄉長</t>
    <phoneticPr fontId="3" type="noConversion"/>
  </si>
  <si>
    <t>日期</t>
    <phoneticPr fontId="1" type="noConversion"/>
  </si>
  <si>
    <t>如出差事由</t>
    <phoneticPr fontId="1" type="noConversion"/>
  </si>
  <si>
    <t>戶名</t>
    <phoneticPr fontId="3" type="noConversion"/>
  </si>
  <si>
    <t>帳號</t>
    <phoneticPr fontId="3" type="noConversion"/>
  </si>
  <si>
    <t>公假□
公差□</t>
    <phoneticPr fontId="1" type="noConversion"/>
  </si>
  <si>
    <r>
      <t>請示單(</t>
    </r>
    <r>
      <rPr>
        <sz val="18"/>
        <color theme="1"/>
        <rFont val="新細明體"/>
        <family val="1"/>
        <charset val="136"/>
      </rPr>
      <t>○○</t>
    </r>
    <r>
      <rPr>
        <sz val="18"/>
        <color theme="1"/>
        <rFont val="標楷體"/>
        <family val="4"/>
        <charset val="136"/>
      </rPr>
      <t>室)</t>
    </r>
    <phoneticPr fontId="1" type="noConversion"/>
  </si>
  <si>
    <t>中華民國         年       月        日</t>
    <phoneticPr fontId="1" type="noConversion"/>
  </si>
  <si>
    <t>自民國       年     月      日</t>
    <phoneticPr fontId="1" type="noConversion"/>
  </si>
  <si>
    <t>至民國       年     月      日</t>
    <phoneticPr fontId="1" type="noConversion"/>
  </si>
  <si>
    <t>計   天</t>
    <phoneticPr fontId="1" type="noConversion"/>
  </si>
  <si>
    <t>褒忠潮厝國小</t>
    <phoneticPr fontId="1" type="noConversion"/>
  </si>
  <si>
    <t>合     計</t>
    <phoneticPr fontId="3" type="noConversion"/>
  </si>
  <si>
    <t xml:space="preserve"> 中華民國108年  月  日</t>
    <phoneticPr fontId="3" type="noConversion"/>
  </si>
  <si>
    <t>共計    日附單據  1  張</t>
    <phoneticPr fontId="1" type="noConversion"/>
  </si>
  <si>
    <t>編號</t>
    <phoneticPr fontId="3" type="noConversion"/>
  </si>
  <si>
    <t>承辦人                財政課                秘書</t>
    <phoneticPr fontId="3" type="noConversion"/>
  </si>
  <si>
    <t>單位主管              主計室                鄉長</t>
    <phoneticPr fontId="3" type="noConversion"/>
  </si>
  <si>
    <t>付〇〇課(室)差旅費入金表清冊</t>
    <phoneticPr fontId="3" type="noConversion"/>
  </si>
  <si>
    <t>業務費-國內旅費-國內旅費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</si>
</sst>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"/>
    <numFmt numFmtId="177" formatCode="#,##0_);[Red]\(#,##0\)"/>
    <numFmt numFmtId="178" formatCode="[DBNum2][$-404]&quot;上列出差旅費計新台幣(大寫)：&quot;General&quot;元整&quot;"/>
    <numFmt numFmtId="179" formatCode="m/d;@"/>
    <numFmt numFmtId="180" formatCode="m&quot;月&quot;d&quot;日&quot;;@"/>
    <numFmt numFmtId="181" formatCode="[$-404]e&quot;年&quot;m&quot;月&quot;d&quot;日&quot;;@"/>
    <numFmt numFmtId="182" formatCode="#,##0_ "/>
  </numFmts>
  <fonts count="32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2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0"/>
      <name val="標楷體"/>
      <family val="4"/>
      <charset val="136"/>
    </font>
    <font>
      <sz val="15"/>
      <name val="標楷體"/>
      <family val="4"/>
      <charset val="136"/>
    </font>
    <font>
      <sz val="12"/>
      <color theme="1"/>
      <name val="標楷體"/>
      <family val="4"/>
      <charset val="136"/>
    </font>
    <font>
      <sz val="18"/>
      <name val="標楷體"/>
      <family val="4"/>
      <charset val="136"/>
    </font>
    <font>
      <sz val="18"/>
      <color theme="1"/>
      <name val="新細明體"/>
      <family val="2"/>
      <scheme val="minor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b/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6"/>
      <color rgb="FFFF0000"/>
      <name val="新細明體"/>
      <family val="1"/>
      <charset val="136"/>
    </font>
    <font>
      <sz val="26"/>
      <color theme="1"/>
      <name val="標楷體"/>
      <family val="4"/>
      <charset val="136"/>
    </font>
    <font>
      <u val="double"/>
      <sz val="24"/>
      <name val="標楷體"/>
      <family val="4"/>
      <charset val="136"/>
    </font>
    <font>
      <u val="double"/>
      <sz val="10"/>
      <name val="標楷體"/>
      <family val="4"/>
      <charset val="136"/>
    </font>
    <font>
      <sz val="16"/>
      <name val="標楷體"/>
      <family val="4"/>
      <charset val="136"/>
    </font>
    <font>
      <sz val="8"/>
      <name val="標楷體"/>
      <family val="4"/>
      <charset val="136"/>
    </font>
    <font>
      <sz val="24"/>
      <name val="標楷體"/>
      <family val="4"/>
      <charset val="136"/>
    </font>
    <font>
      <sz val="18"/>
      <name val="新細明體"/>
      <family val="1"/>
      <charset val="136"/>
    </font>
    <font>
      <sz val="18"/>
      <color theme="1"/>
      <name val="新細明體"/>
      <family val="1"/>
      <charset val="136"/>
    </font>
    <font>
      <sz val="9"/>
      <color indexed="81"/>
      <name val="Tahoma"/>
      <family val="2"/>
    </font>
    <font>
      <b/>
      <sz val="9"/>
      <color indexed="8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217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 shrinkToFit="1"/>
    </xf>
    <xf numFmtId="176" fontId="5" fillId="0" borderId="24" xfId="0" applyNumberFormat="1" applyFont="1" applyBorder="1" applyAlignment="1">
      <alignment horizontal="left" vertical="center" shrinkToFit="1"/>
    </xf>
    <xf numFmtId="179" fontId="5" fillId="0" borderId="7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top" wrapText="1"/>
    </xf>
    <xf numFmtId="0" fontId="17" fillId="0" borderId="0" xfId="0" applyFont="1" applyBorder="1" applyAlignment="1">
      <alignment wrapText="1"/>
    </xf>
    <xf numFmtId="0" fontId="17" fillId="0" borderId="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41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1" applyFont="1">
      <alignment vertical="center"/>
    </xf>
    <xf numFmtId="0" fontId="24" fillId="0" borderId="0" xfId="1" applyFont="1" applyAlignment="1">
      <alignment horizontal="center" vertical="center" wrapText="1"/>
    </xf>
    <xf numFmtId="0" fontId="7" fillId="0" borderId="49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25" fillId="0" borderId="1" xfId="1" applyFont="1" applyBorder="1" applyAlignment="1">
      <alignment horizontal="distributed" vertical="center"/>
    </xf>
    <xf numFmtId="0" fontId="25" fillId="0" borderId="2" xfId="1" applyFont="1" applyBorder="1" applyAlignment="1">
      <alignment horizontal="distributed" vertical="center"/>
    </xf>
    <xf numFmtId="0" fontId="25" fillId="0" borderId="5" xfId="1" applyFont="1" applyBorder="1" applyAlignment="1">
      <alignment horizontal="distributed" vertical="center"/>
    </xf>
    <xf numFmtId="0" fontId="25" fillId="0" borderId="6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5" fillId="0" borderId="7" xfId="1" applyFont="1" applyBorder="1">
      <alignment vertical="center"/>
    </xf>
    <xf numFmtId="0" fontId="25" fillId="0" borderId="12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181" fontId="7" fillId="0" borderId="0" xfId="1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7" xfId="0" applyFont="1" applyBorder="1" applyAlignment="1">
      <alignment vertical="center" shrinkToFit="1"/>
    </xf>
    <xf numFmtId="182" fontId="10" fillId="0" borderId="7" xfId="0" applyNumberFormat="1" applyFont="1" applyBorder="1" applyAlignment="1">
      <alignment vertical="center" shrinkToFit="1"/>
    </xf>
    <xf numFmtId="0" fontId="7" fillId="0" borderId="49" xfId="1" applyFont="1" applyBorder="1" applyAlignment="1">
      <alignment horizontal="left" vertical="center"/>
    </xf>
    <xf numFmtId="182" fontId="25" fillId="0" borderId="7" xfId="1" applyNumberFormat="1" applyFont="1" applyBorder="1" applyAlignment="1">
      <alignment horizontal="center" vertical="center"/>
    </xf>
    <xf numFmtId="182" fontId="25" fillId="0" borderId="7" xfId="1" applyNumberFormat="1" applyFont="1" applyBorder="1">
      <alignment vertical="center"/>
    </xf>
    <xf numFmtId="0" fontId="7" fillId="0" borderId="49" xfId="1" applyFont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 shrinkToFit="1"/>
    </xf>
    <xf numFmtId="0" fontId="23" fillId="0" borderId="0" xfId="1" applyFont="1" applyAlignment="1">
      <alignment horizontal="center" vertical="center" wrapText="1"/>
    </xf>
    <xf numFmtId="0" fontId="27" fillId="0" borderId="3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9" fontId="13" fillId="0" borderId="8" xfId="0" applyNumberFormat="1" applyFont="1" applyBorder="1" applyAlignment="1">
      <alignment horizontal="center" vertical="center"/>
    </xf>
    <xf numFmtId="179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80" fontId="13" fillId="0" borderId="8" xfId="0" applyNumberFormat="1" applyFont="1" applyBorder="1" applyAlignment="1">
      <alignment horizontal="center" vertical="center"/>
    </xf>
    <xf numFmtId="180" fontId="13" fillId="0" borderId="13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13" fillId="0" borderId="42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0" fontId="13" fillId="0" borderId="2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0" fontId="13" fillId="0" borderId="13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1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78" fontId="10" fillId="3" borderId="26" xfId="0" applyNumberFormat="1" applyFont="1" applyFill="1" applyBorder="1" applyAlignment="1">
      <alignment horizontal="left" vertical="center" shrinkToFit="1"/>
    </xf>
    <xf numFmtId="178" fontId="11" fillId="3" borderId="0" xfId="0" applyNumberFormat="1" applyFont="1" applyFill="1" applyBorder="1" applyAlignment="1">
      <alignment horizontal="left" vertical="center" shrinkToFit="1"/>
    </xf>
    <xf numFmtId="178" fontId="11" fillId="3" borderId="27" xfId="0" applyNumberFormat="1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wrapText="1" shrinkToFit="1"/>
    </xf>
    <xf numFmtId="0" fontId="5" fillId="3" borderId="9" xfId="0" applyFont="1" applyFill="1" applyBorder="1" applyAlignment="1">
      <alignment horizontal="left" vertical="center" wrapText="1" shrinkToFit="1"/>
    </xf>
    <xf numFmtId="0" fontId="5" fillId="3" borderId="10" xfId="0" applyFont="1" applyFill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right" vertical="center" wrapText="1" shrinkToFit="1"/>
    </xf>
    <xf numFmtId="0" fontId="5" fillId="0" borderId="9" xfId="0" applyFont="1" applyBorder="1" applyAlignment="1">
      <alignment horizontal="right" vertical="center" wrapText="1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50" xfId="1" applyFont="1" applyBorder="1" applyAlignment="1">
      <alignment horizontal="left" vertical="center" wrapText="1"/>
    </xf>
    <xf numFmtId="0" fontId="7" fillId="0" borderId="51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view="pageBreakPreview" topLeftCell="A23" zoomScaleNormal="100" workbookViewId="0">
      <selection activeCell="A27" sqref="A27"/>
    </sheetView>
  </sheetViews>
  <sheetFormatPr defaultRowHeight="19.8"/>
  <cols>
    <col min="1" max="4" width="22.625" style="31" customWidth="1"/>
    <col min="5" max="256" width="9.125" style="31"/>
    <col min="257" max="260" width="22.625" style="31" customWidth="1"/>
    <col min="261" max="512" width="9.125" style="31"/>
    <col min="513" max="516" width="22.625" style="31" customWidth="1"/>
    <col min="517" max="768" width="9.125" style="31"/>
    <col min="769" max="772" width="22.625" style="31" customWidth="1"/>
    <col min="773" max="1024" width="9.125" style="31"/>
    <col min="1025" max="1028" width="22.625" style="31" customWidth="1"/>
    <col min="1029" max="1280" width="9.125" style="31"/>
    <col min="1281" max="1284" width="22.625" style="31" customWidth="1"/>
    <col min="1285" max="1536" width="9.125" style="31"/>
    <col min="1537" max="1540" width="22.625" style="31" customWidth="1"/>
    <col min="1541" max="1792" width="9.125" style="31"/>
    <col min="1793" max="1796" width="22.625" style="31" customWidth="1"/>
    <col min="1797" max="2048" width="9.125" style="31"/>
    <col min="2049" max="2052" width="22.625" style="31" customWidth="1"/>
    <col min="2053" max="2304" width="9.125" style="31"/>
    <col min="2305" max="2308" width="22.625" style="31" customWidth="1"/>
    <col min="2309" max="2560" width="9.125" style="31"/>
    <col min="2561" max="2564" width="22.625" style="31" customWidth="1"/>
    <col min="2565" max="2816" width="9.125" style="31"/>
    <col min="2817" max="2820" width="22.625" style="31" customWidth="1"/>
    <col min="2821" max="3072" width="9.125" style="31"/>
    <col min="3073" max="3076" width="22.625" style="31" customWidth="1"/>
    <col min="3077" max="3328" width="9.125" style="31"/>
    <col min="3329" max="3332" width="22.625" style="31" customWidth="1"/>
    <col min="3333" max="3584" width="9.125" style="31"/>
    <col min="3585" max="3588" width="22.625" style="31" customWidth="1"/>
    <col min="3589" max="3840" width="9.125" style="31"/>
    <col min="3841" max="3844" width="22.625" style="31" customWidth="1"/>
    <col min="3845" max="4096" width="9.125" style="31"/>
    <col min="4097" max="4100" width="22.625" style="31" customWidth="1"/>
    <col min="4101" max="4352" width="9.125" style="31"/>
    <col min="4353" max="4356" width="22.625" style="31" customWidth="1"/>
    <col min="4357" max="4608" width="9.125" style="31"/>
    <col min="4609" max="4612" width="22.625" style="31" customWidth="1"/>
    <col min="4613" max="4864" width="9.125" style="31"/>
    <col min="4865" max="4868" width="22.625" style="31" customWidth="1"/>
    <col min="4869" max="5120" width="9.125" style="31"/>
    <col min="5121" max="5124" width="22.625" style="31" customWidth="1"/>
    <col min="5125" max="5376" width="9.125" style="31"/>
    <col min="5377" max="5380" width="22.625" style="31" customWidth="1"/>
    <col min="5381" max="5632" width="9.125" style="31"/>
    <col min="5633" max="5636" width="22.625" style="31" customWidth="1"/>
    <col min="5637" max="5888" width="9.125" style="31"/>
    <col min="5889" max="5892" width="22.625" style="31" customWidth="1"/>
    <col min="5893" max="6144" width="9.125" style="31"/>
    <col min="6145" max="6148" width="22.625" style="31" customWidth="1"/>
    <col min="6149" max="6400" width="9.125" style="31"/>
    <col min="6401" max="6404" width="22.625" style="31" customWidth="1"/>
    <col min="6405" max="6656" width="9.125" style="31"/>
    <col min="6657" max="6660" width="22.625" style="31" customWidth="1"/>
    <col min="6661" max="6912" width="9.125" style="31"/>
    <col min="6913" max="6916" width="22.625" style="31" customWidth="1"/>
    <col min="6917" max="7168" width="9.125" style="31"/>
    <col min="7169" max="7172" width="22.625" style="31" customWidth="1"/>
    <col min="7173" max="7424" width="9.125" style="31"/>
    <col min="7425" max="7428" width="22.625" style="31" customWidth="1"/>
    <col min="7429" max="7680" width="9.125" style="31"/>
    <col min="7681" max="7684" width="22.625" style="31" customWidth="1"/>
    <col min="7685" max="7936" width="9.125" style="31"/>
    <col min="7937" max="7940" width="22.625" style="31" customWidth="1"/>
    <col min="7941" max="8192" width="9.125" style="31"/>
    <col min="8193" max="8196" width="22.625" style="31" customWidth="1"/>
    <col min="8197" max="8448" width="9.125" style="31"/>
    <col min="8449" max="8452" width="22.625" style="31" customWidth="1"/>
    <col min="8453" max="8704" width="9.125" style="31"/>
    <col min="8705" max="8708" width="22.625" style="31" customWidth="1"/>
    <col min="8709" max="8960" width="9.125" style="31"/>
    <col min="8961" max="8964" width="22.625" style="31" customWidth="1"/>
    <col min="8965" max="9216" width="9.125" style="31"/>
    <col min="9217" max="9220" width="22.625" style="31" customWidth="1"/>
    <col min="9221" max="9472" width="9.125" style="31"/>
    <col min="9473" max="9476" width="22.625" style="31" customWidth="1"/>
    <col min="9477" max="9728" width="9.125" style="31"/>
    <col min="9729" max="9732" width="22.625" style="31" customWidth="1"/>
    <col min="9733" max="9984" width="9.125" style="31"/>
    <col min="9985" max="9988" width="22.625" style="31" customWidth="1"/>
    <col min="9989" max="10240" width="9.125" style="31"/>
    <col min="10241" max="10244" width="22.625" style="31" customWidth="1"/>
    <col min="10245" max="10496" width="9.125" style="31"/>
    <col min="10497" max="10500" width="22.625" style="31" customWidth="1"/>
    <col min="10501" max="10752" width="9.125" style="31"/>
    <col min="10753" max="10756" width="22.625" style="31" customWidth="1"/>
    <col min="10757" max="11008" width="9.125" style="31"/>
    <col min="11009" max="11012" width="22.625" style="31" customWidth="1"/>
    <col min="11013" max="11264" width="9.125" style="31"/>
    <col min="11265" max="11268" width="22.625" style="31" customWidth="1"/>
    <col min="11269" max="11520" width="9.125" style="31"/>
    <col min="11521" max="11524" width="22.625" style="31" customWidth="1"/>
    <col min="11525" max="11776" width="9.125" style="31"/>
    <col min="11777" max="11780" width="22.625" style="31" customWidth="1"/>
    <col min="11781" max="12032" width="9.125" style="31"/>
    <col min="12033" max="12036" width="22.625" style="31" customWidth="1"/>
    <col min="12037" max="12288" width="9.125" style="31"/>
    <col min="12289" max="12292" width="22.625" style="31" customWidth="1"/>
    <col min="12293" max="12544" width="9.125" style="31"/>
    <col min="12545" max="12548" width="22.625" style="31" customWidth="1"/>
    <col min="12549" max="12800" width="9.125" style="31"/>
    <col min="12801" max="12804" width="22.625" style="31" customWidth="1"/>
    <col min="12805" max="13056" width="9.125" style="31"/>
    <col min="13057" max="13060" width="22.625" style="31" customWidth="1"/>
    <col min="13061" max="13312" width="9.125" style="31"/>
    <col min="13313" max="13316" width="22.625" style="31" customWidth="1"/>
    <col min="13317" max="13568" width="9.125" style="31"/>
    <col min="13569" max="13572" width="22.625" style="31" customWidth="1"/>
    <col min="13573" max="13824" width="9.125" style="31"/>
    <col min="13825" max="13828" width="22.625" style="31" customWidth="1"/>
    <col min="13829" max="14080" width="9.125" style="31"/>
    <col min="14081" max="14084" width="22.625" style="31" customWidth="1"/>
    <col min="14085" max="14336" width="9.125" style="31"/>
    <col min="14337" max="14340" width="22.625" style="31" customWidth="1"/>
    <col min="14341" max="14592" width="9.125" style="31"/>
    <col min="14593" max="14596" width="22.625" style="31" customWidth="1"/>
    <col min="14597" max="14848" width="9.125" style="31"/>
    <col min="14849" max="14852" width="22.625" style="31" customWidth="1"/>
    <col min="14853" max="15104" width="9.125" style="31"/>
    <col min="15105" max="15108" width="22.625" style="31" customWidth="1"/>
    <col min="15109" max="15360" width="9.125" style="31"/>
    <col min="15361" max="15364" width="22.625" style="31" customWidth="1"/>
    <col min="15365" max="15616" width="9.125" style="31"/>
    <col min="15617" max="15620" width="22.625" style="31" customWidth="1"/>
    <col min="15621" max="15872" width="9.125" style="31"/>
    <col min="15873" max="15876" width="22.625" style="31" customWidth="1"/>
    <col min="15877" max="16128" width="9.125" style="31"/>
    <col min="16129" max="16132" width="22.625" style="31" customWidth="1"/>
    <col min="16133" max="16384" width="9.125" style="31"/>
  </cols>
  <sheetData>
    <row r="1" spans="1:4" ht="33">
      <c r="A1" s="70" t="s">
        <v>142</v>
      </c>
      <c r="B1" s="70"/>
      <c r="C1" s="70"/>
      <c r="D1" s="70"/>
    </row>
    <row r="2" spans="1:4" s="34" customFormat="1" ht="20.25" customHeight="1">
      <c r="A2" s="47" t="s">
        <v>158</v>
      </c>
      <c r="B2" s="48">
        <f ca="1">TODAY()</f>
        <v>43834</v>
      </c>
      <c r="C2" s="33" t="s">
        <v>143</v>
      </c>
      <c r="D2" s="63"/>
    </row>
    <row r="3" spans="1:4" s="34" customFormat="1" ht="20.25" customHeight="1">
      <c r="A3" s="48"/>
      <c r="B3" s="32"/>
      <c r="C3" s="33" t="s">
        <v>144</v>
      </c>
      <c r="D3" s="63"/>
    </row>
    <row r="4" spans="1:4" s="34" customFormat="1" ht="20.25" customHeight="1">
      <c r="C4" s="33" t="s">
        <v>145</v>
      </c>
      <c r="D4" s="60"/>
    </row>
    <row r="5" spans="1:4" s="34" customFormat="1" ht="20.25" customHeight="1">
      <c r="C5" s="212" t="s">
        <v>146</v>
      </c>
      <c r="D5" s="214" t="s">
        <v>176</v>
      </c>
    </row>
    <row r="6" spans="1:4" s="34" customFormat="1" ht="20.25" customHeight="1">
      <c r="C6" s="213"/>
      <c r="D6" s="215"/>
    </row>
    <row r="7" spans="1:4" s="34" customFormat="1" ht="20.25" customHeight="1" thickBot="1">
      <c r="C7" s="35"/>
    </row>
    <row r="8" spans="1:4" ht="25.5" customHeight="1">
      <c r="A8" s="36" t="s">
        <v>147</v>
      </c>
      <c r="B8" s="37" t="s">
        <v>148</v>
      </c>
      <c r="C8" s="37" t="s">
        <v>149</v>
      </c>
      <c r="D8" s="38" t="s">
        <v>150</v>
      </c>
    </row>
    <row r="9" spans="1:4" ht="25.5" customHeight="1">
      <c r="A9" s="39"/>
      <c r="B9" s="61"/>
      <c r="C9" s="40"/>
      <c r="D9" s="41"/>
    </row>
    <row r="10" spans="1:4" ht="25.5" customHeight="1">
      <c r="A10" s="39"/>
      <c r="B10" s="61"/>
      <c r="C10" s="40"/>
      <c r="D10" s="41"/>
    </row>
    <row r="11" spans="1:4" ht="25.5" customHeight="1">
      <c r="A11" s="39"/>
      <c r="B11" s="61"/>
      <c r="C11" s="40"/>
      <c r="D11" s="41"/>
    </row>
    <row r="12" spans="1:4" ht="25.5" customHeight="1">
      <c r="A12" s="39"/>
      <c r="B12" s="61"/>
      <c r="C12" s="40"/>
      <c r="D12" s="41"/>
    </row>
    <row r="13" spans="1:4" ht="25.5" customHeight="1">
      <c r="A13" s="39"/>
      <c r="B13" s="61"/>
      <c r="C13" s="40"/>
      <c r="D13" s="41"/>
    </row>
    <row r="14" spans="1:4" ht="25.5" customHeight="1">
      <c r="A14" s="39"/>
      <c r="B14" s="61"/>
      <c r="C14" s="40"/>
      <c r="D14" s="41"/>
    </row>
    <row r="15" spans="1:4" ht="25.5" customHeight="1">
      <c r="A15" s="39"/>
      <c r="B15" s="61"/>
      <c r="C15" s="40"/>
      <c r="D15" s="41"/>
    </row>
    <row r="16" spans="1:4" ht="25.5" customHeight="1">
      <c r="A16" s="39"/>
      <c r="B16" s="61"/>
      <c r="C16" s="40"/>
      <c r="D16" s="41"/>
    </row>
    <row r="17" spans="1:4" ht="25.5" customHeight="1">
      <c r="A17" s="39"/>
      <c r="B17" s="61"/>
      <c r="C17" s="40"/>
      <c r="D17" s="41"/>
    </row>
    <row r="18" spans="1:4" ht="25.5" customHeight="1">
      <c r="A18" s="39"/>
      <c r="B18" s="61"/>
      <c r="C18" s="40"/>
      <c r="D18" s="41"/>
    </row>
    <row r="19" spans="1:4" ht="25.5" customHeight="1">
      <c r="A19" s="39"/>
      <c r="B19" s="61"/>
      <c r="C19" s="40"/>
      <c r="D19" s="41"/>
    </row>
    <row r="20" spans="1:4" ht="25.5" customHeight="1">
      <c r="A20" s="39"/>
      <c r="B20" s="61"/>
      <c r="C20" s="40"/>
      <c r="D20" s="41"/>
    </row>
    <row r="21" spans="1:4" ht="25.5" customHeight="1">
      <c r="A21" s="39"/>
      <c r="B21" s="61"/>
      <c r="C21" s="40"/>
      <c r="D21" s="41"/>
    </row>
    <row r="22" spans="1:4" ht="25.5" customHeight="1">
      <c r="A22" s="39"/>
      <c r="B22" s="61"/>
      <c r="C22" s="40"/>
      <c r="D22" s="41"/>
    </row>
    <row r="23" spans="1:4" ht="25.5" customHeight="1">
      <c r="A23" s="39"/>
      <c r="B23" s="61"/>
      <c r="C23" s="40"/>
      <c r="D23" s="41"/>
    </row>
    <row r="24" spans="1:4" ht="25.5" customHeight="1">
      <c r="A24" s="39" t="s">
        <v>151</v>
      </c>
      <c r="B24" s="62">
        <f>SUM(B8:B23)</f>
        <v>0</v>
      </c>
      <c r="C24" s="42"/>
      <c r="D24" s="43"/>
    </row>
    <row r="25" spans="1:4">
      <c r="A25" s="216"/>
      <c r="B25" s="216"/>
      <c r="C25" s="216"/>
      <c r="D25" s="216"/>
    </row>
    <row r="26" spans="1:4">
      <c r="A26" s="44"/>
      <c r="B26" s="44"/>
      <c r="C26" s="44"/>
      <c r="D26" s="44"/>
    </row>
    <row r="27" spans="1:4">
      <c r="A27" s="45" t="s">
        <v>152</v>
      </c>
      <c r="B27" s="46" t="s">
        <v>153</v>
      </c>
      <c r="C27" s="45"/>
      <c r="D27" s="45" t="s">
        <v>154</v>
      </c>
    </row>
    <row r="28" spans="1:4">
      <c r="A28" s="44"/>
      <c r="B28" s="46"/>
      <c r="C28" s="44"/>
      <c r="D28" s="44"/>
    </row>
    <row r="29" spans="1:4">
      <c r="A29" s="44"/>
      <c r="B29" s="46"/>
      <c r="C29" s="44"/>
      <c r="D29" s="44"/>
    </row>
    <row r="30" spans="1:4">
      <c r="A30" s="44" t="s">
        <v>155</v>
      </c>
      <c r="B30" s="46" t="s">
        <v>156</v>
      </c>
      <c r="C30" s="44"/>
      <c r="D30" s="44" t="s">
        <v>157</v>
      </c>
    </row>
    <row r="31" spans="1:4">
      <c r="A31" s="44"/>
      <c r="B31" s="44"/>
      <c r="C31" s="44"/>
      <c r="D31" s="44"/>
    </row>
  </sheetData>
  <mergeCells count="4">
    <mergeCell ref="A1:D1"/>
    <mergeCell ref="A25:D25"/>
    <mergeCell ref="D5:D6"/>
    <mergeCell ref="C5:C6"/>
  </mergeCells>
  <phoneticPr fontId="1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topLeftCell="A7" zoomScaleNormal="100" workbookViewId="0">
      <selection activeCell="C4" sqref="C4"/>
    </sheetView>
  </sheetViews>
  <sheetFormatPr defaultRowHeight="22.2"/>
  <cols>
    <col min="1" max="1" width="12.125" style="57" customWidth="1"/>
    <col min="2" max="2" width="26.5" style="57" customWidth="1"/>
    <col min="3" max="3" width="36.625" style="57" customWidth="1"/>
    <col min="4" max="4" width="24.75" style="57" customWidth="1"/>
    <col min="5" max="5" width="18.5" style="51" customWidth="1"/>
    <col min="6" max="257" width="9" style="51"/>
    <col min="258" max="258" width="30.875" style="51" customWidth="1"/>
    <col min="259" max="259" width="39.375" style="51" customWidth="1"/>
    <col min="260" max="260" width="13.875" style="51" customWidth="1"/>
    <col min="261" max="261" width="10.375" style="51" customWidth="1"/>
    <col min="262" max="513" width="9" style="51"/>
    <col min="514" max="514" width="30.875" style="51" customWidth="1"/>
    <col min="515" max="515" width="39.375" style="51" customWidth="1"/>
    <col min="516" max="516" width="13.875" style="51" customWidth="1"/>
    <col min="517" max="517" width="10.375" style="51" customWidth="1"/>
    <col min="518" max="769" width="9" style="51"/>
    <col min="770" max="770" width="30.875" style="51" customWidth="1"/>
    <col min="771" max="771" width="39.375" style="51" customWidth="1"/>
    <col min="772" max="772" width="13.875" style="51" customWidth="1"/>
    <col min="773" max="773" width="10.375" style="51" customWidth="1"/>
    <col min="774" max="1025" width="9" style="51"/>
    <col min="1026" max="1026" width="30.875" style="51" customWidth="1"/>
    <col min="1027" max="1027" width="39.375" style="51" customWidth="1"/>
    <col min="1028" max="1028" width="13.875" style="51" customWidth="1"/>
    <col min="1029" max="1029" width="10.375" style="51" customWidth="1"/>
    <col min="1030" max="1281" width="9" style="51"/>
    <col min="1282" max="1282" width="30.875" style="51" customWidth="1"/>
    <col min="1283" max="1283" width="39.375" style="51" customWidth="1"/>
    <col min="1284" max="1284" width="13.875" style="51" customWidth="1"/>
    <col min="1285" max="1285" width="10.375" style="51" customWidth="1"/>
    <col min="1286" max="1537" width="9" style="51"/>
    <col min="1538" max="1538" width="30.875" style="51" customWidth="1"/>
    <col min="1539" max="1539" width="39.375" style="51" customWidth="1"/>
    <col min="1540" max="1540" width="13.875" style="51" customWidth="1"/>
    <col min="1541" max="1541" width="10.375" style="51" customWidth="1"/>
    <col min="1542" max="1793" width="9" style="51"/>
    <col min="1794" max="1794" width="30.875" style="51" customWidth="1"/>
    <col min="1795" max="1795" width="39.375" style="51" customWidth="1"/>
    <col min="1796" max="1796" width="13.875" style="51" customWidth="1"/>
    <col min="1797" max="1797" width="10.375" style="51" customWidth="1"/>
    <col min="1798" max="2049" width="9" style="51"/>
    <col min="2050" max="2050" width="30.875" style="51" customWidth="1"/>
    <col min="2051" max="2051" width="39.375" style="51" customWidth="1"/>
    <col min="2052" max="2052" width="13.875" style="51" customWidth="1"/>
    <col min="2053" max="2053" width="10.375" style="51" customWidth="1"/>
    <col min="2054" max="2305" width="9" style="51"/>
    <col min="2306" max="2306" width="30.875" style="51" customWidth="1"/>
    <col min="2307" max="2307" width="39.375" style="51" customWidth="1"/>
    <col min="2308" max="2308" width="13.875" style="51" customWidth="1"/>
    <col min="2309" max="2309" width="10.375" style="51" customWidth="1"/>
    <col min="2310" max="2561" width="9" style="51"/>
    <col min="2562" max="2562" width="30.875" style="51" customWidth="1"/>
    <col min="2563" max="2563" width="39.375" style="51" customWidth="1"/>
    <col min="2564" max="2564" width="13.875" style="51" customWidth="1"/>
    <col min="2565" max="2565" width="10.375" style="51" customWidth="1"/>
    <col min="2566" max="2817" width="9" style="51"/>
    <col min="2818" max="2818" width="30.875" style="51" customWidth="1"/>
    <col min="2819" max="2819" width="39.375" style="51" customWidth="1"/>
    <col min="2820" max="2820" width="13.875" style="51" customWidth="1"/>
    <col min="2821" max="2821" width="10.375" style="51" customWidth="1"/>
    <col min="2822" max="3073" width="9" style="51"/>
    <col min="3074" max="3074" width="30.875" style="51" customWidth="1"/>
    <col min="3075" max="3075" width="39.375" style="51" customWidth="1"/>
    <col min="3076" max="3076" width="13.875" style="51" customWidth="1"/>
    <col min="3077" max="3077" width="10.375" style="51" customWidth="1"/>
    <col min="3078" max="3329" width="9" style="51"/>
    <col min="3330" max="3330" width="30.875" style="51" customWidth="1"/>
    <col min="3331" max="3331" width="39.375" style="51" customWidth="1"/>
    <col min="3332" max="3332" width="13.875" style="51" customWidth="1"/>
    <col min="3333" max="3333" width="10.375" style="51" customWidth="1"/>
    <col min="3334" max="3585" width="9" style="51"/>
    <col min="3586" max="3586" width="30.875" style="51" customWidth="1"/>
    <col min="3587" max="3587" width="39.375" style="51" customWidth="1"/>
    <col min="3588" max="3588" width="13.875" style="51" customWidth="1"/>
    <col min="3589" max="3589" width="10.375" style="51" customWidth="1"/>
    <col min="3590" max="3841" width="9" style="51"/>
    <col min="3842" max="3842" width="30.875" style="51" customWidth="1"/>
    <col min="3843" max="3843" width="39.375" style="51" customWidth="1"/>
    <col min="3844" max="3844" width="13.875" style="51" customWidth="1"/>
    <col min="3845" max="3845" width="10.375" style="51" customWidth="1"/>
    <col min="3846" max="4097" width="9" style="51"/>
    <col min="4098" max="4098" width="30.875" style="51" customWidth="1"/>
    <col min="4099" max="4099" width="39.375" style="51" customWidth="1"/>
    <col min="4100" max="4100" width="13.875" style="51" customWidth="1"/>
    <col min="4101" max="4101" width="10.375" style="51" customWidth="1"/>
    <col min="4102" max="4353" width="9" style="51"/>
    <col min="4354" max="4354" width="30.875" style="51" customWidth="1"/>
    <col min="4355" max="4355" width="39.375" style="51" customWidth="1"/>
    <col min="4356" max="4356" width="13.875" style="51" customWidth="1"/>
    <col min="4357" max="4357" width="10.375" style="51" customWidth="1"/>
    <col min="4358" max="4609" width="9" style="51"/>
    <col min="4610" max="4610" width="30.875" style="51" customWidth="1"/>
    <col min="4611" max="4611" width="39.375" style="51" customWidth="1"/>
    <col min="4612" max="4612" width="13.875" style="51" customWidth="1"/>
    <col min="4613" max="4613" width="10.375" style="51" customWidth="1"/>
    <col min="4614" max="4865" width="9" style="51"/>
    <col min="4866" max="4866" width="30.875" style="51" customWidth="1"/>
    <col min="4867" max="4867" width="39.375" style="51" customWidth="1"/>
    <col min="4868" max="4868" width="13.875" style="51" customWidth="1"/>
    <col min="4869" max="4869" width="10.375" style="51" customWidth="1"/>
    <col min="4870" max="5121" width="9" style="51"/>
    <col min="5122" max="5122" width="30.875" style="51" customWidth="1"/>
    <col min="5123" max="5123" width="39.375" style="51" customWidth="1"/>
    <col min="5124" max="5124" width="13.875" style="51" customWidth="1"/>
    <col min="5125" max="5125" width="10.375" style="51" customWidth="1"/>
    <col min="5126" max="5377" width="9" style="51"/>
    <col min="5378" max="5378" width="30.875" style="51" customWidth="1"/>
    <col min="5379" max="5379" width="39.375" style="51" customWidth="1"/>
    <col min="5380" max="5380" width="13.875" style="51" customWidth="1"/>
    <col min="5381" max="5381" width="10.375" style="51" customWidth="1"/>
    <col min="5382" max="5633" width="9" style="51"/>
    <col min="5634" max="5634" width="30.875" style="51" customWidth="1"/>
    <col min="5635" max="5635" width="39.375" style="51" customWidth="1"/>
    <col min="5636" max="5636" width="13.875" style="51" customWidth="1"/>
    <col min="5637" max="5637" width="10.375" style="51" customWidth="1"/>
    <col min="5638" max="5889" width="9" style="51"/>
    <col min="5890" max="5890" width="30.875" style="51" customWidth="1"/>
    <col min="5891" max="5891" width="39.375" style="51" customWidth="1"/>
    <col min="5892" max="5892" width="13.875" style="51" customWidth="1"/>
    <col min="5893" max="5893" width="10.375" style="51" customWidth="1"/>
    <col min="5894" max="6145" width="9" style="51"/>
    <col min="6146" max="6146" width="30.875" style="51" customWidth="1"/>
    <col min="6147" max="6147" width="39.375" style="51" customWidth="1"/>
    <col min="6148" max="6148" width="13.875" style="51" customWidth="1"/>
    <col min="6149" max="6149" width="10.375" style="51" customWidth="1"/>
    <col min="6150" max="6401" width="9" style="51"/>
    <col min="6402" max="6402" width="30.875" style="51" customWidth="1"/>
    <col min="6403" max="6403" width="39.375" style="51" customWidth="1"/>
    <col min="6404" max="6404" width="13.875" style="51" customWidth="1"/>
    <col min="6405" max="6405" width="10.375" style="51" customWidth="1"/>
    <col min="6406" max="6657" width="9" style="51"/>
    <col min="6658" max="6658" width="30.875" style="51" customWidth="1"/>
    <col min="6659" max="6659" width="39.375" style="51" customWidth="1"/>
    <col min="6660" max="6660" width="13.875" style="51" customWidth="1"/>
    <col min="6661" max="6661" width="10.375" style="51" customWidth="1"/>
    <col min="6662" max="6913" width="9" style="51"/>
    <col min="6914" max="6914" width="30.875" style="51" customWidth="1"/>
    <col min="6915" max="6915" width="39.375" style="51" customWidth="1"/>
    <col min="6916" max="6916" width="13.875" style="51" customWidth="1"/>
    <col min="6917" max="6917" width="10.375" style="51" customWidth="1"/>
    <col min="6918" max="7169" width="9" style="51"/>
    <col min="7170" max="7170" width="30.875" style="51" customWidth="1"/>
    <col min="7171" max="7171" width="39.375" style="51" customWidth="1"/>
    <col min="7172" max="7172" width="13.875" style="51" customWidth="1"/>
    <col min="7173" max="7173" width="10.375" style="51" customWidth="1"/>
    <col min="7174" max="7425" width="9" style="51"/>
    <col min="7426" max="7426" width="30.875" style="51" customWidth="1"/>
    <col min="7427" max="7427" width="39.375" style="51" customWidth="1"/>
    <col min="7428" max="7428" width="13.875" style="51" customWidth="1"/>
    <col min="7429" max="7429" width="10.375" style="51" customWidth="1"/>
    <col min="7430" max="7681" width="9" style="51"/>
    <col min="7682" max="7682" width="30.875" style="51" customWidth="1"/>
    <col min="7683" max="7683" width="39.375" style="51" customWidth="1"/>
    <col min="7684" max="7684" width="13.875" style="51" customWidth="1"/>
    <col min="7685" max="7685" width="10.375" style="51" customWidth="1"/>
    <col min="7686" max="7937" width="9" style="51"/>
    <col min="7938" max="7938" width="30.875" style="51" customWidth="1"/>
    <col min="7939" max="7939" width="39.375" style="51" customWidth="1"/>
    <col min="7940" max="7940" width="13.875" style="51" customWidth="1"/>
    <col min="7941" max="7941" width="10.375" style="51" customWidth="1"/>
    <col min="7942" max="8193" width="9" style="51"/>
    <col min="8194" max="8194" width="30.875" style="51" customWidth="1"/>
    <col min="8195" max="8195" width="39.375" style="51" customWidth="1"/>
    <col min="8196" max="8196" width="13.875" style="51" customWidth="1"/>
    <col min="8197" max="8197" width="10.375" style="51" customWidth="1"/>
    <col min="8198" max="8449" width="9" style="51"/>
    <col min="8450" max="8450" width="30.875" style="51" customWidth="1"/>
    <col min="8451" max="8451" width="39.375" style="51" customWidth="1"/>
    <col min="8452" max="8452" width="13.875" style="51" customWidth="1"/>
    <col min="8453" max="8453" width="10.375" style="51" customWidth="1"/>
    <col min="8454" max="8705" width="9" style="51"/>
    <col min="8706" max="8706" width="30.875" style="51" customWidth="1"/>
    <col min="8707" max="8707" width="39.375" style="51" customWidth="1"/>
    <col min="8708" max="8708" width="13.875" style="51" customWidth="1"/>
    <col min="8709" max="8709" width="10.375" style="51" customWidth="1"/>
    <col min="8710" max="8961" width="9" style="51"/>
    <col min="8962" max="8962" width="30.875" style="51" customWidth="1"/>
    <col min="8963" max="8963" width="39.375" style="51" customWidth="1"/>
    <col min="8964" max="8964" width="13.875" style="51" customWidth="1"/>
    <col min="8965" max="8965" width="10.375" style="51" customWidth="1"/>
    <col min="8966" max="9217" width="9" style="51"/>
    <col min="9218" max="9218" width="30.875" style="51" customWidth="1"/>
    <col min="9219" max="9219" width="39.375" style="51" customWidth="1"/>
    <col min="9220" max="9220" width="13.875" style="51" customWidth="1"/>
    <col min="9221" max="9221" width="10.375" style="51" customWidth="1"/>
    <col min="9222" max="9473" width="9" style="51"/>
    <col min="9474" max="9474" width="30.875" style="51" customWidth="1"/>
    <col min="9475" max="9475" width="39.375" style="51" customWidth="1"/>
    <col min="9476" max="9476" width="13.875" style="51" customWidth="1"/>
    <col min="9477" max="9477" width="10.375" style="51" customWidth="1"/>
    <col min="9478" max="9729" width="9" style="51"/>
    <col min="9730" max="9730" width="30.875" style="51" customWidth="1"/>
    <col min="9731" max="9731" width="39.375" style="51" customWidth="1"/>
    <col min="9732" max="9732" width="13.875" style="51" customWidth="1"/>
    <col min="9733" max="9733" width="10.375" style="51" customWidth="1"/>
    <col min="9734" max="9985" width="9" style="51"/>
    <col min="9986" max="9986" width="30.875" style="51" customWidth="1"/>
    <col min="9987" max="9987" width="39.375" style="51" customWidth="1"/>
    <col min="9988" max="9988" width="13.875" style="51" customWidth="1"/>
    <col min="9989" max="9989" width="10.375" style="51" customWidth="1"/>
    <col min="9990" max="10241" width="9" style="51"/>
    <col min="10242" max="10242" width="30.875" style="51" customWidth="1"/>
    <col min="10243" max="10243" width="39.375" style="51" customWidth="1"/>
    <col min="10244" max="10244" width="13.875" style="51" customWidth="1"/>
    <col min="10245" max="10245" width="10.375" style="51" customWidth="1"/>
    <col min="10246" max="10497" width="9" style="51"/>
    <col min="10498" max="10498" width="30.875" style="51" customWidth="1"/>
    <col min="10499" max="10499" width="39.375" style="51" customWidth="1"/>
    <col min="10500" max="10500" width="13.875" style="51" customWidth="1"/>
    <col min="10501" max="10501" width="10.375" style="51" customWidth="1"/>
    <col min="10502" max="10753" width="9" style="51"/>
    <col min="10754" max="10754" width="30.875" style="51" customWidth="1"/>
    <col min="10755" max="10755" width="39.375" style="51" customWidth="1"/>
    <col min="10756" max="10756" width="13.875" style="51" customWidth="1"/>
    <col min="10757" max="10757" width="10.375" style="51" customWidth="1"/>
    <col min="10758" max="11009" width="9" style="51"/>
    <col min="11010" max="11010" width="30.875" style="51" customWidth="1"/>
    <col min="11011" max="11011" width="39.375" style="51" customWidth="1"/>
    <col min="11012" max="11012" width="13.875" style="51" customWidth="1"/>
    <col min="11013" max="11013" width="10.375" style="51" customWidth="1"/>
    <col min="11014" max="11265" width="9" style="51"/>
    <col min="11266" max="11266" width="30.875" style="51" customWidth="1"/>
    <col min="11267" max="11267" width="39.375" style="51" customWidth="1"/>
    <col min="11268" max="11268" width="13.875" style="51" customWidth="1"/>
    <col min="11269" max="11269" width="10.375" style="51" customWidth="1"/>
    <col min="11270" max="11521" width="9" style="51"/>
    <col min="11522" max="11522" width="30.875" style="51" customWidth="1"/>
    <col min="11523" max="11523" width="39.375" style="51" customWidth="1"/>
    <col min="11524" max="11524" width="13.875" style="51" customWidth="1"/>
    <col min="11525" max="11525" width="10.375" style="51" customWidth="1"/>
    <col min="11526" max="11777" width="9" style="51"/>
    <col min="11778" max="11778" width="30.875" style="51" customWidth="1"/>
    <col min="11779" max="11779" width="39.375" style="51" customWidth="1"/>
    <col min="11780" max="11780" width="13.875" style="51" customWidth="1"/>
    <col min="11781" max="11781" width="10.375" style="51" customWidth="1"/>
    <col min="11782" max="12033" width="9" style="51"/>
    <col min="12034" max="12034" width="30.875" style="51" customWidth="1"/>
    <col min="12035" max="12035" width="39.375" style="51" customWidth="1"/>
    <col min="12036" max="12036" width="13.875" style="51" customWidth="1"/>
    <col min="12037" max="12037" width="10.375" style="51" customWidth="1"/>
    <col min="12038" max="12289" width="9" style="51"/>
    <col min="12290" max="12290" width="30.875" style="51" customWidth="1"/>
    <col min="12291" max="12291" width="39.375" style="51" customWidth="1"/>
    <col min="12292" max="12292" width="13.875" style="51" customWidth="1"/>
    <col min="12293" max="12293" width="10.375" style="51" customWidth="1"/>
    <col min="12294" max="12545" width="9" style="51"/>
    <col min="12546" max="12546" width="30.875" style="51" customWidth="1"/>
    <col min="12547" max="12547" width="39.375" style="51" customWidth="1"/>
    <col min="12548" max="12548" width="13.875" style="51" customWidth="1"/>
    <col min="12549" max="12549" width="10.375" style="51" customWidth="1"/>
    <col min="12550" max="12801" width="9" style="51"/>
    <col min="12802" max="12802" width="30.875" style="51" customWidth="1"/>
    <col min="12803" max="12803" width="39.375" style="51" customWidth="1"/>
    <col min="12804" max="12804" width="13.875" style="51" customWidth="1"/>
    <col min="12805" max="12805" width="10.375" style="51" customWidth="1"/>
    <col min="12806" max="13057" width="9" style="51"/>
    <col min="13058" max="13058" width="30.875" style="51" customWidth="1"/>
    <col min="13059" max="13059" width="39.375" style="51" customWidth="1"/>
    <col min="13060" max="13060" width="13.875" style="51" customWidth="1"/>
    <col min="13061" max="13061" width="10.375" style="51" customWidth="1"/>
    <col min="13062" max="13313" width="9" style="51"/>
    <col min="13314" max="13314" width="30.875" style="51" customWidth="1"/>
    <col min="13315" max="13315" width="39.375" style="51" customWidth="1"/>
    <col min="13316" max="13316" width="13.875" style="51" customWidth="1"/>
    <col min="13317" max="13317" width="10.375" style="51" customWidth="1"/>
    <col min="13318" max="13569" width="9" style="51"/>
    <col min="13570" max="13570" width="30.875" style="51" customWidth="1"/>
    <col min="13571" max="13571" width="39.375" style="51" customWidth="1"/>
    <col min="13572" max="13572" width="13.875" style="51" customWidth="1"/>
    <col min="13573" max="13573" width="10.375" style="51" customWidth="1"/>
    <col min="13574" max="13825" width="9" style="51"/>
    <col min="13826" max="13826" width="30.875" style="51" customWidth="1"/>
    <col min="13827" max="13827" width="39.375" style="51" customWidth="1"/>
    <col min="13828" max="13828" width="13.875" style="51" customWidth="1"/>
    <col min="13829" max="13829" width="10.375" style="51" customWidth="1"/>
    <col min="13830" max="14081" width="9" style="51"/>
    <col min="14082" max="14082" width="30.875" style="51" customWidth="1"/>
    <col min="14083" max="14083" width="39.375" style="51" customWidth="1"/>
    <col min="14084" max="14084" width="13.875" style="51" customWidth="1"/>
    <col min="14085" max="14085" width="10.375" style="51" customWidth="1"/>
    <col min="14086" max="14337" width="9" style="51"/>
    <col min="14338" max="14338" width="30.875" style="51" customWidth="1"/>
    <col min="14339" max="14339" width="39.375" style="51" customWidth="1"/>
    <col min="14340" max="14340" width="13.875" style="51" customWidth="1"/>
    <col min="14341" max="14341" width="10.375" style="51" customWidth="1"/>
    <col min="14342" max="14593" width="9" style="51"/>
    <col min="14594" max="14594" width="30.875" style="51" customWidth="1"/>
    <col min="14595" max="14595" width="39.375" style="51" customWidth="1"/>
    <col min="14596" max="14596" width="13.875" style="51" customWidth="1"/>
    <col min="14597" max="14597" width="10.375" style="51" customWidth="1"/>
    <col min="14598" max="14849" width="9" style="51"/>
    <col min="14850" max="14850" width="30.875" style="51" customWidth="1"/>
    <col min="14851" max="14851" width="39.375" style="51" customWidth="1"/>
    <col min="14852" max="14852" width="13.875" style="51" customWidth="1"/>
    <col min="14853" max="14853" width="10.375" style="51" customWidth="1"/>
    <col min="14854" max="15105" width="9" style="51"/>
    <col min="15106" max="15106" width="30.875" style="51" customWidth="1"/>
    <col min="15107" max="15107" width="39.375" style="51" customWidth="1"/>
    <col min="15108" max="15108" width="13.875" style="51" customWidth="1"/>
    <col min="15109" max="15109" width="10.375" style="51" customWidth="1"/>
    <col min="15110" max="15361" width="9" style="51"/>
    <col min="15362" max="15362" width="30.875" style="51" customWidth="1"/>
    <col min="15363" max="15363" width="39.375" style="51" customWidth="1"/>
    <col min="15364" max="15364" width="13.875" style="51" customWidth="1"/>
    <col min="15365" max="15365" width="10.375" style="51" customWidth="1"/>
    <col min="15366" max="15617" width="9" style="51"/>
    <col min="15618" max="15618" width="30.875" style="51" customWidth="1"/>
    <col min="15619" max="15619" width="39.375" style="51" customWidth="1"/>
    <col min="15620" max="15620" width="13.875" style="51" customWidth="1"/>
    <col min="15621" max="15621" width="10.375" style="51" customWidth="1"/>
    <col min="15622" max="15873" width="9" style="51"/>
    <col min="15874" max="15874" width="30.875" style="51" customWidth="1"/>
    <col min="15875" max="15875" width="39.375" style="51" customWidth="1"/>
    <col min="15876" max="15876" width="13.875" style="51" customWidth="1"/>
    <col min="15877" max="15877" width="10.375" style="51" customWidth="1"/>
    <col min="15878" max="16129" width="9" style="51"/>
    <col min="16130" max="16130" width="30.875" style="51" customWidth="1"/>
    <col min="16131" max="16131" width="39.375" style="51" customWidth="1"/>
    <col min="16132" max="16132" width="13.875" style="51" customWidth="1"/>
    <col min="16133" max="16133" width="10.375" style="51" customWidth="1"/>
    <col min="16134" max="16384" width="9" style="51"/>
  </cols>
  <sheetData>
    <row r="1" spans="1:5" ht="33">
      <c r="A1" s="71" t="s">
        <v>175</v>
      </c>
      <c r="B1" s="71"/>
      <c r="C1" s="71"/>
      <c r="D1" s="71"/>
      <c r="E1" s="71"/>
    </row>
    <row r="2" spans="1:5" s="53" customFormat="1" ht="45" customHeight="1">
      <c r="A2" s="52" t="s">
        <v>172</v>
      </c>
      <c r="B2" s="52" t="s">
        <v>160</v>
      </c>
      <c r="C2" s="52" t="s">
        <v>161</v>
      </c>
      <c r="D2" s="52" t="s">
        <v>148</v>
      </c>
      <c r="E2" s="52" t="s">
        <v>51</v>
      </c>
    </row>
    <row r="3" spans="1:5" s="53" customFormat="1" ht="45" customHeight="1">
      <c r="A3" s="52">
        <v>1</v>
      </c>
      <c r="B3" s="52"/>
      <c r="C3" s="69"/>
      <c r="D3" s="59"/>
      <c r="E3" s="55"/>
    </row>
    <row r="4" spans="1:5" s="53" customFormat="1" ht="45" customHeight="1">
      <c r="A4" s="52">
        <v>2</v>
      </c>
      <c r="B4" s="54"/>
      <c r="C4" s="58"/>
      <c r="D4" s="59"/>
      <c r="E4" s="55"/>
    </row>
    <row r="5" spans="1:5" s="53" customFormat="1" ht="45" customHeight="1">
      <c r="A5" s="52">
        <v>3</v>
      </c>
      <c r="B5" s="54"/>
      <c r="C5" s="58"/>
      <c r="D5" s="59"/>
      <c r="E5" s="55"/>
    </row>
    <row r="6" spans="1:5" s="53" customFormat="1" ht="45" customHeight="1">
      <c r="A6" s="52">
        <v>4</v>
      </c>
      <c r="B6" s="54"/>
      <c r="C6" s="58"/>
      <c r="D6" s="59"/>
      <c r="E6" s="55"/>
    </row>
    <row r="7" spans="1:5" s="53" customFormat="1" ht="45" customHeight="1">
      <c r="A7" s="52">
        <v>5</v>
      </c>
      <c r="B7" s="54"/>
      <c r="C7" s="58"/>
      <c r="D7" s="59"/>
      <c r="E7" s="55"/>
    </row>
    <row r="8" spans="1:5" s="53" customFormat="1" ht="45" customHeight="1">
      <c r="A8" s="52">
        <v>6</v>
      </c>
      <c r="B8" s="54"/>
      <c r="C8" s="58"/>
      <c r="D8" s="59"/>
      <c r="E8" s="55"/>
    </row>
    <row r="9" spans="1:5" s="53" customFormat="1" ht="45" customHeight="1">
      <c r="A9" s="52">
        <v>7</v>
      </c>
      <c r="B9" s="54"/>
      <c r="C9" s="58"/>
      <c r="D9" s="59"/>
      <c r="E9" s="55"/>
    </row>
    <row r="10" spans="1:5" s="53" customFormat="1" ht="45" customHeight="1">
      <c r="A10" s="52">
        <v>8</v>
      </c>
      <c r="B10" s="54"/>
      <c r="C10" s="58"/>
      <c r="D10" s="59"/>
      <c r="E10" s="55"/>
    </row>
    <row r="11" spans="1:5" s="53" customFormat="1" ht="45" customHeight="1">
      <c r="A11" s="52">
        <v>9</v>
      </c>
      <c r="B11" s="54"/>
      <c r="C11" s="58"/>
      <c r="D11" s="59"/>
      <c r="E11" s="55"/>
    </row>
    <row r="12" spans="1:5" s="53" customFormat="1" ht="45" customHeight="1">
      <c r="A12" s="72" t="s">
        <v>15</v>
      </c>
      <c r="B12" s="73"/>
      <c r="C12" s="74"/>
      <c r="D12" s="59">
        <f>SUM(D3:D11)</f>
        <v>0</v>
      </c>
      <c r="E12" s="55"/>
    </row>
    <row r="13" spans="1:5" s="53" customFormat="1" ht="24.6">
      <c r="A13" s="75" t="s">
        <v>173</v>
      </c>
      <c r="B13" s="75"/>
      <c r="C13" s="75"/>
      <c r="D13" s="75"/>
      <c r="E13" s="75"/>
    </row>
    <row r="14" spans="1:5" s="53" customFormat="1" ht="24.6">
      <c r="A14" s="56"/>
      <c r="B14" s="56"/>
      <c r="C14" s="56"/>
      <c r="D14" s="56"/>
    </row>
    <row r="15" spans="1:5" s="53" customFormat="1" ht="24.6">
      <c r="A15" s="76" t="s">
        <v>174</v>
      </c>
      <c r="B15" s="76"/>
      <c r="C15" s="76"/>
      <c r="D15" s="76"/>
      <c r="E15" s="76"/>
    </row>
    <row r="16" spans="1:5" s="53" customFormat="1" ht="24.6">
      <c r="A16" s="56"/>
      <c r="B16" s="56"/>
      <c r="C16" s="56"/>
      <c r="D16" s="56"/>
    </row>
  </sheetData>
  <mergeCells count="4">
    <mergeCell ref="A1:E1"/>
    <mergeCell ref="A12:C12"/>
    <mergeCell ref="A13:E13"/>
    <mergeCell ref="A15:E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tabSelected="1" zoomScaleNormal="100" workbookViewId="0">
      <selection activeCell="P7" sqref="P7"/>
    </sheetView>
  </sheetViews>
  <sheetFormatPr defaultColWidth="9" defaultRowHeight="19.8"/>
  <cols>
    <col min="1" max="12" width="7.75" style="12" customWidth="1"/>
    <col min="13" max="16384" width="9" style="12"/>
  </cols>
  <sheetData>
    <row r="1" spans="1:12">
      <c r="A1" s="14" t="s">
        <v>0</v>
      </c>
      <c r="B1" s="14"/>
      <c r="C1" s="14"/>
      <c r="H1" s="135" t="s">
        <v>41</v>
      </c>
      <c r="I1" s="132"/>
      <c r="J1" s="131"/>
      <c r="K1" s="132"/>
      <c r="L1" s="133"/>
    </row>
    <row r="2" spans="1:12" ht="20.399999999999999" thickBot="1">
      <c r="A2" s="14" t="s">
        <v>1</v>
      </c>
      <c r="B2" s="14"/>
      <c r="C2" s="14"/>
      <c r="H2" s="136"/>
      <c r="I2" s="137"/>
      <c r="J2" s="134"/>
      <c r="K2" s="79"/>
      <c r="L2" s="86"/>
    </row>
    <row r="3" spans="1:12" s="13" customFormat="1" ht="51.6" customHeight="1">
      <c r="A3" s="141" t="s">
        <v>2</v>
      </c>
      <c r="B3" s="139"/>
      <c r="C3" s="139"/>
      <c r="D3" s="139"/>
      <c r="E3" s="139"/>
      <c r="F3" s="138" t="s">
        <v>162</v>
      </c>
      <c r="G3" s="138"/>
      <c r="H3" s="139" t="s">
        <v>163</v>
      </c>
      <c r="I3" s="139"/>
      <c r="J3" s="139"/>
      <c r="K3" s="139"/>
      <c r="L3" s="140"/>
    </row>
    <row r="4" spans="1:12" ht="31.2" customHeight="1">
      <c r="A4" s="120" t="s">
        <v>3</v>
      </c>
      <c r="B4" s="90"/>
      <c r="C4" s="94"/>
      <c r="D4" s="90" t="s">
        <v>164</v>
      </c>
      <c r="E4" s="90"/>
      <c r="F4" s="90"/>
      <c r="G4" s="90"/>
      <c r="H4" s="90"/>
      <c r="I4" s="90"/>
      <c r="J4" s="90"/>
      <c r="K4" s="90"/>
      <c r="L4" s="91"/>
    </row>
    <row r="5" spans="1:12" ht="25.2" customHeight="1">
      <c r="A5" s="114" t="s">
        <v>4</v>
      </c>
      <c r="B5" s="115"/>
      <c r="C5" s="116"/>
      <c r="D5" s="127" t="s">
        <v>42</v>
      </c>
      <c r="E5" s="128"/>
      <c r="F5" s="129"/>
      <c r="G5" s="127" t="s">
        <v>43</v>
      </c>
      <c r="H5" s="128"/>
      <c r="I5" s="129"/>
      <c r="J5" s="127" t="s">
        <v>44</v>
      </c>
      <c r="K5" s="128"/>
      <c r="L5" s="130"/>
    </row>
    <row r="6" spans="1:12" ht="31.2" customHeight="1">
      <c r="A6" s="117"/>
      <c r="B6" s="118"/>
      <c r="C6" s="119"/>
      <c r="D6" s="89"/>
      <c r="E6" s="90"/>
      <c r="F6" s="94"/>
      <c r="G6" s="89"/>
      <c r="H6" s="90"/>
      <c r="I6" s="94"/>
      <c r="J6" s="89"/>
      <c r="K6" s="90"/>
      <c r="L6" s="91"/>
    </row>
    <row r="7" spans="1:12" ht="25.2" customHeight="1">
      <c r="A7" s="114" t="s">
        <v>5</v>
      </c>
      <c r="B7" s="115"/>
      <c r="C7" s="116"/>
      <c r="D7" s="127" t="s">
        <v>42</v>
      </c>
      <c r="E7" s="128"/>
      <c r="F7" s="129"/>
      <c r="G7" s="127" t="s">
        <v>43</v>
      </c>
      <c r="H7" s="128"/>
      <c r="I7" s="129"/>
      <c r="J7" s="127" t="s">
        <v>44</v>
      </c>
      <c r="K7" s="128"/>
      <c r="L7" s="130"/>
    </row>
    <row r="8" spans="1:12" ht="31.2" customHeight="1">
      <c r="A8" s="117"/>
      <c r="B8" s="118"/>
      <c r="C8" s="119"/>
      <c r="D8" s="89"/>
      <c r="E8" s="90"/>
      <c r="F8" s="94"/>
      <c r="G8" s="89"/>
      <c r="H8" s="90"/>
      <c r="I8" s="94"/>
      <c r="J8" s="89"/>
      <c r="K8" s="90"/>
      <c r="L8" s="91"/>
    </row>
    <row r="9" spans="1:12" ht="41.4" customHeight="1">
      <c r="A9" s="120" t="s">
        <v>6</v>
      </c>
      <c r="B9" s="90"/>
      <c r="C9" s="94"/>
      <c r="D9" s="121"/>
      <c r="E9" s="122"/>
      <c r="F9" s="122"/>
      <c r="G9" s="122"/>
      <c r="H9" s="122"/>
      <c r="I9" s="122"/>
      <c r="J9" s="122"/>
      <c r="K9" s="122"/>
      <c r="L9" s="123"/>
    </row>
    <row r="10" spans="1:12" ht="31.2" customHeight="1">
      <c r="A10" s="120" t="s">
        <v>7</v>
      </c>
      <c r="B10" s="90"/>
      <c r="C10" s="94"/>
      <c r="D10" s="124"/>
      <c r="E10" s="125"/>
      <c r="F10" s="125"/>
      <c r="G10" s="125"/>
      <c r="H10" s="125"/>
      <c r="I10" s="125"/>
      <c r="J10" s="125"/>
      <c r="K10" s="125"/>
      <c r="L10" s="126"/>
    </row>
    <row r="11" spans="1:12" ht="24.6" customHeight="1">
      <c r="A11" s="97" t="s">
        <v>8</v>
      </c>
      <c r="B11" s="77"/>
      <c r="C11" s="78"/>
      <c r="D11" s="105" t="s">
        <v>165</v>
      </c>
      <c r="E11" s="101"/>
      <c r="F11" s="101"/>
      <c r="G11" s="101"/>
      <c r="H11" s="101"/>
      <c r="I11" s="101"/>
      <c r="J11" s="101"/>
      <c r="K11" s="101" t="s">
        <v>167</v>
      </c>
      <c r="L11" s="102"/>
    </row>
    <row r="12" spans="1:12" ht="24.6" customHeight="1">
      <c r="A12" s="98"/>
      <c r="B12" s="99"/>
      <c r="C12" s="100"/>
      <c r="D12" s="106" t="s">
        <v>166</v>
      </c>
      <c r="E12" s="107"/>
      <c r="F12" s="107"/>
      <c r="G12" s="107"/>
      <c r="H12" s="107"/>
      <c r="I12" s="107"/>
      <c r="J12" s="107"/>
      <c r="K12" s="103"/>
      <c r="L12" s="104"/>
    </row>
    <row r="13" spans="1:12" ht="26.4" customHeight="1">
      <c r="A13" s="108" t="s">
        <v>9</v>
      </c>
      <c r="B13" s="109"/>
      <c r="C13" s="89" t="s">
        <v>8</v>
      </c>
      <c r="D13" s="94"/>
      <c r="E13" s="89" t="s">
        <v>45</v>
      </c>
      <c r="F13" s="90"/>
      <c r="G13" s="94"/>
      <c r="H13" s="89" t="s">
        <v>8</v>
      </c>
      <c r="I13" s="94"/>
      <c r="J13" s="89" t="s">
        <v>45</v>
      </c>
      <c r="K13" s="90"/>
      <c r="L13" s="91"/>
    </row>
    <row r="14" spans="1:12" ht="26.4" customHeight="1">
      <c r="A14" s="110"/>
      <c r="B14" s="111"/>
      <c r="C14" s="92"/>
      <c r="D14" s="93"/>
      <c r="E14" s="89"/>
      <c r="F14" s="90"/>
      <c r="G14" s="94"/>
      <c r="H14" s="95"/>
      <c r="I14" s="96"/>
      <c r="J14" s="89"/>
      <c r="K14" s="90"/>
      <c r="L14" s="91"/>
    </row>
    <row r="15" spans="1:12" ht="26.4" customHeight="1">
      <c r="A15" s="110"/>
      <c r="B15" s="111"/>
      <c r="C15" s="92"/>
      <c r="D15" s="93"/>
      <c r="E15" s="89"/>
      <c r="F15" s="90"/>
      <c r="G15" s="94"/>
      <c r="H15" s="95"/>
      <c r="I15" s="96"/>
      <c r="J15" s="89"/>
      <c r="K15" s="90"/>
      <c r="L15" s="91"/>
    </row>
    <row r="16" spans="1:12" ht="26.4" customHeight="1">
      <c r="A16" s="112"/>
      <c r="B16" s="113"/>
      <c r="C16" s="92"/>
      <c r="D16" s="93"/>
      <c r="E16" s="89"/>
      <c r="F16" s="90"/>
      <c r="G16" s="94"/>
      <c r="H16" s="95"/>
      <c r="I16" s="96"/>
      <c r="J16" s="89"/>
      <c r="K16" s="90"/>
      <c r="L16" s="91"/>
    </row>
    <row r="17" spans="1:12" ht="31.2" customHeight="1">
      <c r="A17" s="81" t="s">
        <v>10</v>
      </c>
      <c r="B17" s="77"/>
      <c r="C17" s="77"/>
      <c r="D17" s="78"/>
      <c r="E17" s="87" t="s">
        <v>46</v>
      </c>
      <c r="F17" s="83"/>
      <c r="G17" s="77"/>
      <c r="H17" s="78"/>
      <c r="I17" s="87" t="s">
        <v>47</v>
      </c>
      <c r="J17" s="83"/>
      <c r="K17" s="77"/>
      <c r="L17" s="84"/>
    </row>
    <row r="18" spans="1:12" ht="31.2" customHeight="1" thickBot="1">
      <c r="A18" s="82"/>
      <c r="B18" s="79"/>
      <c r="C18" s="79"/>
      <c r="D18" s="80"/>
      <c r="E18" s="88"/>
      <c r="F18" s="85"/>
      <c r="G18" s="79"/>
      <c r="H18" s="80"/>
      <c r="I18" s="88"/>
      <c r="J18" s="85"/>
      <c r="K18" s="79"/>
      <c r="L18" s="86"/>
    </row>
  </sheetData>
  <mergeCells count="52">
    <mergeCell ref="J1:L2"/>
    <mergeCell ref="H1:I2"/>
    <mergeCell ref="F3:G3"/>
    <mergeCell ref="H3:L3"/>
    <mergeCell ref="A3:E3"/>
    <mergeCell ref="A4:C4"/>
    <mergeCell ref="A5:C6"/>
    <mergeCell ref="D5:F5"/>
    <mergeCell ref="G5:I5"/>
    <mergeCell ref="J5:L5"/>
    <mergeCell ref="D6:F6"/>
    <mergeCell ref="G6:I6"/>
    <mergeCell ref="J6:L6"/>
    <mergeCell ref="D4:L4"/>
    <mergeCell ref="A7:C8"/>
    <mergeCell ref="A9:C9"/>
    <mergeCell ref="D9:L9"/>
    <mergeCell ref="A10:C10"/>
    <mergeCell ref="D10:L10"/>
    <mergeCell ref="D7:F7"/>
    <mergeCell ref="G7:I7"/>
    <mergeCell ref="J7:L7"/>
    <mergeCell ref="D8:F8"/>
    <mergeCell ref="G8:I8"/>
    <mergeCell ref="J8:L8"/>
    <mergeCell ref="A11:C12"/>
    <mergeCell ref="K11:L12"/>
    <mergeCell ref="D11:J11"/>
    <mergeCell ref="D12:J12"/>
    <mergeCell ref="A13:B16"/>
    <mergeCell ref="C13:D13"/>
    <mergeCell ref="E13:G13"/>
    <mergeCell ref="H13:I13"/>
    <mergeCell ref="C16:D16"/>
    <mergeCell ref="E16:G16"/>
    <mergeCell ref="H16:I16"/>
    <mergeCell ref="J16:L16"/>
    <mergeCell ref="J13:L13"/>
    <mergeCell ref="C14:D14"/>
    <mergeCell ref="E14:G14"/>
    <mergeCell ref="H14:I14"/>
    <mergeCell ref="J14:L14"/>
    <mergeCell ref="C15:D15"/>
    <mergeCell ref="E15:G15"/>
    <mergeCell ref="H15:I15"/>
    <mergeCell ref="J15:L15"/>
    <mergeCell ref="B17:D18"/>
    <mergeCell ref="A17:A18"/>
    <mergeCell ref="J17:L18"/>
    <mergeCell ref="I17:I18"/>
    <mergeCell ref="F17:H18"/>
    <mergeCell ref="E17:E18"/>
  </mergeCells>
  <phoneticPr fontId="1" type="noConversion"/>
  <pageMargins left="0.78740157480314965" right="0.78740157480314965" top="0.59055118110236227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topLeftCell="A7" zoomScaleNormal="100" workbookViewId="0">
      <selection activeCell="D11" sqref="D11:J11"/>
    </sheetView>
  </sheetViews>
  <sheetFormatPr defaultColWidth="9" defaultRowHeight="19.8"/>
  <cols>
    <col min="1" max="12" width="7.75" style="12" customWidth="1"/>
    <col min="13" max="16384" width="9" style="12"/>
  </cols>
  <sheetData>
    <row r="1" spans="1:12">
      <c r="A1" s="14"/>
      <c r="B1" s="14"/>
      <c r="C1" s="14"/>
      <c r="H1" s="135" t="s">
        <v>41</v>
      </c>
      <c r="I1" s="132"/>
      <c r="J1" s="131"/>
      <c r="K1" s="132"/>
      <c r="L1" s="133"/>
    </row>
    <row r="2" spans="1:12" ht="20.399999999999999" thickBot="1">
      <c r="A2" s="14"/>
      <c r="B2" s="14"/>
      <c r="C2" s="14"/>
      <c r="H2" s="136"/>
      <c r="I2" s="137"/>
      <c r="J2" s="134"/>
      <c r="K2" s="79"/>
      <c r="L2" s="86"/>
    </row>
    <row r="3" spans="1:12" s="13" customFormat="1" ht="51.6" customHeight="1">
      <c r="A3" s="141" t="s">
        <v>2</v>
      </c>
      <c r="B3" s="139"/>
      <c r="C3" s="139"/>
      <c r="D3" s="139"/>
      <c r="E3" s="139"/>
      <c r="F3" s="138" t="str">
        <f>公差假請示單!F3</f>
        <v>公假□
公差□</v>
      </c>
      <c r="G3" s="138"/>
      <c r="H3" s="139" t="str">
        <f>公差假請示單!H3</f>
        <v>請示單(○○室)</v>
      </c>
      <c r="I3" s="139"/>
      <c r="J3" s="139"/>
      <c r="K3" s="139"/>
      <c r="L3" s="140"/>
    </row>
    <row r="4" spans="1:12" ht="31.2" customHeight="1">
      <c r="A4" s="120" t="s">
        <v>3</v>
      </c>
      <c r="B4" s="90"/>
      <c r="C4" s="94"/>
      <c r="D4" s="90" t="str">
        <f>公差假請示單!D4</f>
        <v>中華民國         年       月        日</v>
      </c>
      <c r="E4" s="90"/>
      <c r="F4" s="90"/>
      <c r="G4" s="90"/>
      <c r="H4" s="90"/>
      <c r="I4" s="90"/>
      <c r="J4" s="90"/>
      <c r="K4" s="90"/>
      <c r="L4" s="91"/>
    </row>
    <row r="5" spans="1:12" ht="25.2" customHeight="1">
      <c r="A5" s="114" t="s">
        <v>4</v>
      </c>
      <c r="B5" s="115"/>
      <c r="C5" s="116"/>
      <c r="D5" s="127" t="s">
        <v>42</v>
      </c>
      <c r="E5" s="128"/>
      <c r="F5" s="129"/>
      <c r="G5" s="127" t="s">
        <v>43</v>
      </c>
      <c r="H5" s="128"/>
      <c r="I5" s="129"/>
      <c r="J5" s="127" t="s">
        <v>44</v>
      </c>
      <c r="K5" s="128"/>
      <c r="L5" s="130"/>
    </row>
    <row r="6" spans="1:12" ht="31.2" customHeight="1">
      <c r="A6" s="117"/>
      <c r="B6" s="118"/>
      <c r="C6" s="119"/>
      <c r="D6" s="89">
        <f>公差假請示單!D6</f>
        <v>0</v>
      </c>
      <c r="E6" s="90"/>
      <c r="F6" s="94"/>
      <c r="G6" s="89">
        <f>公差假請示單!G6</f>
        <v>0</v>
      </c>
      <c r="H6" s="90"/>
      <c r="I6" s="94"/>
      <c r="J6" s="89"/>
      <c r="K6" s="90"/>
      <c r="L6" s="91"/>
    </row>
    <row r="7" spans="1:12" ht="25.2" customHeight="1">
      <c r="A7" s="114" t="s">
        <v>5</v>
      </c>
      <c r="B7" s="115"/>
      <c r="C7" s="116"/>
      <c r="D7" s="127" t="s">
        <v>42</v>
      </c>
      <c r="E7" s="128"/>
      <c r="F7" s="129"/>
      <c r="G7" s="127" t="s">
        <v>43</v>
      </c>
      <c r="H7" s="128"/>
      <c r="I7" s="129"/>
      <c r="J7" s="127" t="s">
        <v>44</v>
      </c>
      <c r="K7" s="128"/>
      <c r="L7" s="130"/>
    </row>
    <row r="8" spans="1:12" ht="31.2" customHeight="1">
      <c r="A8" s="117"/>
      <c r="B8" s="118"/>
      <c r="C8" s="119"/>
      <c r="D8" s="89">
        <f>公差假請示單!D8</f>
        <v>0</v>
      </c>
      <c r="E8" s="90"/>
      <c r="F8" s="94"/>
      <c r="G8" s="89">
        <f>公差假請示單!G8</f>
        <v>0</v>
      </c>
      <c r="H8" s="90"/>
      <c r="I8" s="94"/>
      <c r="J8" s="89"/>
      <c r="K8" s="90"/>
      <c r="L8" s="91"/>
    </row>
    <row r="9" spans="1:12" ht="41.4" customHeight="1">
      <c r="A9" s="120" t="s">
        <v>6</v>
      </c>
      <c r="B9" s="90"/>
      <c r="C9" s="94"/>
      <c r="D9" s="121">
        <f>公差假請示單!D9</f>
        <v>0</v>
      </c>
      <c r="E9" s="122"/>
      <c r="F9" s="122"/>
      <c r="G9" s="122"/>
      <c r="H9" s="122"/>
      <c r="I9" s="122"/>
      <c r="J9" s="122"/>
      <c r="K9" s="122"/>
      <c r="L9" s="123"/>
    </row>
    <row r="10" spans="1:12" ht="31.2" customHeight="1">
      <c r="A10" s="120" t="s">
        <v>7</v>
      </c>
      <c r="B10" s="90"/>
      <c r="C10" s="94"/>
      <c r="D10" s="121">
        <f>公差假請示單!D10</f>
        <v>0</v>
      </c>
      <c r="E10" s="122"/>
      <c r="F10" s="122"/>
      <c r="G10" s="122"/>
      <c r="H10" s="122"/>
      <c r="I10" s="122"/>
      <c r="J10" s="122"/>
      <c r="K10" s="122"/>
      <c r="L10" s="123"/>
    </row>
    <row r="11" spans="1:12" ht="24.6" customHeight="1">
      <c r="A11" s="97" t="s">
        <v>8</v>
      </c>
      <c r="B11" s="77"/>
      <c r="C11" s="78"/>
      <c r="D11" s="105" t="str">
        <f>公差假請示單!D11</f>
        <v>自民國       年     月      日</v>
      </c>
      <c r="E11" s="101"/>
      <c r="F11" s="101"/>
      <c r="G11" s="101"/>
      <c r="H11" s="101"/>
      <c r="I11" s="101"/>
      <c r="J11" s="101"/>
      <c r="K11" s="101" t="str">
        <f>公差假請示單!K11</f>
        <v>計   天</v>
      </c>
      <c r="L11" s="102"/>
    </row>
    <row r="12" spans="1:12" ht="24.6" customHeight="1">
      <c r="A12" s="98"/>
      <c r="B12" s="99"/>
      <c r="C12" s="100"/>
      <c r="D12" s="106" t="str">
        <f>公差假請示單!D12</f>
        <v>至民國       年     月      日</v>
      </c>
      <c r="E12" s="107"/>
      <c r="F12" s="107"/>
      <c r="G12" s="107"/>
      <c r="H12" s="107"/>
      <c r="I12" s="107"/>
      <c r="J12" s="107"/>
      <c r="K12" s="103"/>
      <c r="L12" s="104"/>
    </row>
    <row r="13" spans="1:12" ht="26.4" customHeight="1">
      <c r="A13" s="108" t="s">
        <v>9</v>
      </c>
      <c r="B13" s="109"/>
      <c r="C13" s="89" t="s">
        <v>8</v>
      </c>
      <c r="D13" s="94"/>
      <c r="E13" s="89" t="s">
        <v>45</v>
      </c>
      <c r="F13" s="90"/>
      <c r="G13" s="94"/>
      <c r="H13" s="89" t="s">
        <v>8</v>
      </c>
      <c r="I13" s="94"/>
      <c r="J13" s="89" t="s">
        <v>45</v>
      </c>
      <c r="K13" s="90"/>
      <c r="L13" s="91"/>
    </row>
    <row r="14" spans="1:12" ht="26.4" customHeight="1">
      <c r="A14" s="110"/>
      <c r="B14" s="111"/>
      <c r="C14" s="92">
        <f>公差假請示單!C14</f>
        <v>0</v>
      </c>
      <c r="D14" s="93"/>
      <c r="E14" s="89">
        <f>公差假請示單!E14</f>
        <v>0</v>
      </c>
      <c r="F14" s="90"/>
      <c r="G14" s="94"/>
      <c r="H14" s="95"/>
      <c r="I14" s="96"/>
      <c r="J14" s="89"/>
      <c r="K14" s="90"/>
      <c r="L14" s="91"/>
    </row>
    <row r="15" spans="1:12" ht="26.4" customHeight="1">
      <c r="A15" s="110"/>
      <c r="B15" s="111"/>
      <c r="C15" s="92"/>
      <c r="D15" s="93"/>
      <c r="E15" s="89"/>
      <c r="F15" s="90"/>
      <c r="G15" s="94"/>
      <c r="H15" s="95"/>
      <c r="I15" s="96"/>
      <c r="J15" s="89"/>
      <c r="K15" s="90"/>
      <c r="L15" s="91"/>
    </row>
    <row r="16" spans="1:12" ht="26.4" customHeight="1">
      <c r="A16" s="112"/>
      <c r="B16" s="113"/>
      <c r="C16" s="92"/>
      <c r="D16" s="93"/>
      <c r="E16" s="89"/>
      <c r="F16" s="90"/>
      <c r="G16" s="94"/>
      <c r="H16" s="95"/>
      <c r="I16" s="96"/>
      <c r="J16" s="89"/>
      <c r="K16" s="90"/>
      <c r="L16" s="91"/>
    </row>
    <row r="17" spans="1:12" ht="31.2" customHeight="1">
      <c r="A17" s="81" t="s">
        <v>10</v>
      </c>
      <c r="B17" s="77"/>
      <c r="C17" s="77"/>
      <c r="D17" s="78"/>
      <c r="E17" s="87" t="s">
        <v>46</v>
      </c>
      <c r="F17" s="83"/>
      <c r="G17" s="77"/>
      <c r="H17" s="78"/>
      <c r="I17" s="87" t="s">
        <v>47</v>
      </c>
      <c r="J17" s="83"/>
      <c r="K17" s="77"/>
      <c r="L17" s="84"/>
    </row>
    <row r="18" spans="1:12" ht="31.2" customHeight="1" thickBot="1">
      <c r="A18" s="82"/>
      <c r="B18" s="79"/>
      <c r="C18" s="79"/>
      <c r="D18" s="80"/>
      <c r="E18" s="88"/>
      <c r="F18" s="85"/>
      <c r="G18" s="79"/>
      <c r="H18" s="80"/>
      <c r="I18" s="88"/>
      <c r="J18" s="85"/>
      <c r="K18" s="79"/>
      <c r="L18" s="86"/>
    </row>
    <row r="20" spans="1:12" ht="31.2" thickBot="1">
      <c r="A20" s="142" t="s">
        <v>48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</row>
    <row r="21" spans="1:12" ht="188.4" customHeight="1" thickBot="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5"/>
    </row>
  </sheetData>
  <mergeCells count="54">
    <mergeCell ref="A4:C4"/>
    <mergeCell ref="D4:L4"/>
    <mergeCell ref="H1:I2"/>
    <mergeCell ref="J1:L2"/>
    <mergeCell ref="A3:E3"/>
    <mergeCell ref="F3:G3"/>
    <mergeCell ref="H3:L3"/>
    <mergeCell ref="J15:L15"/>
    <mergeCell ref="A5:C6"/>
    <mergeCell ref="D5:F5"/>
    <mergeCell ref="G5:I5"/>
    <mergeCell ref="J5:L5"/>
    <mergeCell ref="D6:F6"/>
    <mergeCell ref="G6:I6"/>
    <mergeCell ref="J6:L6"/>
    <mergeCell ref="A7:C8"/>
    <mergeCell ref="D7:F7"/>
    <mergeCell ref="G7:I7"/>
    <mergeCell ref="J7:L7"/>
    <mergeCell ref="D8:F8"/>
    <mergeCell ref="G8:I8"/>
    <mergeCell ref="J8:L8"/>
    <mergeCell ref="H16:I16"/>
    <mergeCell ref="A9:C9"/>
    <mergeCell ref="D9:L9"/>
    <mergeCell ref="A10:C10"/>
    <mergeCell ref="D10:L10"/>
    <mergeCell ref="A11:C12"/>
    <mergeCell ref="D11:J11"/>
    <mergeCell ref="K11:L12"/>
    <mergeCell ref="D12:J12"/>
    <mergeCell ref="H14:I14"/>
    <mergeCell ref="J14:L14"/>
    <mergeCell ref="C15:D15"/>
    <mergeCell ref="E15:G15"/>
    <mergeCell ref="E14:G14"/>
    <mergeCell ref="H15:I15"/>
    <mergeCell ref="C14:D14"/>
    <mergeCell ref="J16:L16"/>
    <mergeCell ref="A20:L20"/>
    <mergeCell ref="A21:L21"/>
    <mergeCell ref="A17:A18"/>
    <mergeCell ref="B17:D18"/>
    <mergeCell ref="E17:E18"/>
    <mergeCell ref="F17:H18"/>
    <mergeCell ref="I17:I18"/>
    <mergeCell ref="J17:L18"/>
    <mergeCell ref="A13:B16"/>
    <mergeCell ref="C13:D13"/>
    <mergeCell ref="E13:G13"/>
    <mergeCell ref="H13:I13"/>
    <mergeCell ref="J13:L13"/>
    <mergeCell ref="C16:D16"/>
    <mergeCell ref="E16:G16"/>
  </mergeCells>
  <phoneticPr fontId="1" type="noConversion"/>
  <pageMargins left="0.78740157480314965" right="0.78740157480314965" top="0.59055118110236227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6"/>
  <sheetViews>
    <sheetView showZeros="0" view="pageBreakPreview" topLeftCell="A16" zoomScaleNormal="100" zoomScaleSheetLayoutView="100" workbookViewId="0">
      <selection activeCell="C12" sqref="C12"/>
    </sheetView>
  </sheetViews>
  <sheetFormatPr defaultRowHeight="15"/>
  <cols>
    <col min="1" max="1" width="7.625" customWidth="1"/>
    <col min="2" max="2" width="16.25" customWidth="1"/>
    <col min="3" max="8" width="12.375" customWidth="1"/>
    <col min="256" max="256" width="7.625" customWidth="1"/>
    <col min="257" max="257" width="16.25" customWidth="1"/>
    <col min="258" max="264" width="11.375" customWidth="1"/>
    <col min="512" max="512" width="7.625" customWidth="1"/>
    <col min="513" max="513" width="16.25" customWidth="1"/>
    <col min="514" max="520" width="11.375" customWidth="1"/>
    <col min="768" max="768" width="7.625" customWidth="1"/>
    <col min="769" max="769" width="16.25" customWidth="1"/>
    <col min="770" max="776" width="11.375" customWidth="1"/>
    <col min="1024" max="1024" width="7.625" customWidth="1"/>
    <col min="1025" max="1025" width="16.25" customWidth="1"/>
    <col min="1026" max="1032" width="11.375" customWidth="1"/>
    <col min="1280" max="1280" width="7.625" customWidth="1"/>
    <col min="1281" max="1281" width="16.25" customWidth="1"/>
    <col min="1282" max="1288" width="11.375" customWidth="1"/>
    <col min="1536" max="1536" width="7.625" customWidth="1"/>
    <col min="1537" max="1537" width="16.25" customWidth="1"/>
    <col min="1538" max="1544" width="11.375" customWidth="1"/>
    <col min="1792" max="1792" width="7.625" customWidth="1"/>
    <col min="1793" max="1793" width="16.25" customWidth="1"/>
    <col min="1794" max="1800" width="11.375" customWidth="1"/>
    <col min="2048" max="2048" width="7.625" customWidth="1"/>
    <col min="2049" max="2049" width="16.25" customWidth="1"/>
    <col min="2050" max="2056" width="11.375" customWidth="1"/>
    <col min="2304" max="2304" width="7.625" customWidth="1"/>
    <col min="2305" max="2305" width="16.25" customWidth="1"/>
    <col min="2306" max="2312" width="11.375" customWidth="1"/>
    <col min="2560" max="2560" width="7.625" customWidth="1"/>
    <col min="2561" max="2561" width="16.25" customWidth="1"/>
    <col min="2562" max="2568" width="11.375" customWidth="1"/>
    <col min="2816" max="2816" width="7.625" customWidth="1"/>
    <col min="2817" max="2817" width="16.25" customWidth="1"/>
    <col min="2818" max="2824" width="11.375" customWidth="1"/>
    <col min="3072" max="3072" width="7.625" customWidth="1"/>
    <col min="3073" max="3073" width="16.25" customWidth="1"/>
    <col min="3074" max="3080" width="11.375" customWidth="1"/>
    <col min="3328" max="3328" width="7.625" customWidth="1"/>
    <col min="3329" max="3329" width="16.25" customWidth="1"/>
    <col min="3330" max="3336" width="11.375" customWidth="1"/>
    <col min="3584" max="3584" width="7.625" customWidth="1"/>
    <col min="3585" max="3585" width="16.25" customWidth="1"/>
    <col min="3586" max="3592" width="11.375" customWidth="1"/>
    <col min="3840" max="3840" width="7.625" customWidth="1"/>
    <col min="3841" max="3841" width="16.25" customWidth="1"/>
    <col min="3842" max="3848" width="11.375" customWidth="1"/>
    <col min="4096" max="4096" width="7.625" customWidth="1"/>
    <col min="4097" max="4097" width="16.25" customWidth="1"/>
    <col min="4098" max="4104" width="11.375" customWidth="1"/>
    <col min="4352" max="4352" width="7.625" customWidth="1"/>
    <col min="4353" max="4353" width="16.25" customWidth="1"/>
    <col min="4354" max="4360" width="11.375" customWidth="1"/>
    <col min="4608" max="4608" width="7.625" customWidth="1"/>
    <col min="4609" max="4609" width="16.25" customWidth="1"/>
    <col min="4610" max="4616" width="11.375" customWidth="1"/>
    <col min="4864" max="4864" width="7.625" customWidth="1"/>
    <col min="4865" max="4865" width="16.25" customWidth="1"/>
    <col min="4866" max="4872" width="11.375" customWidth="1"/>
    <col min="5120" max="5120" width="7.625" customWidth="1"/>
    <col min="5121" max="5121" width="16.25" customWidth="1"/>
    <col min="5122" max="5128" width="11.375" customWidth="1"/>
    <col min="5376" max="5376" width="7.625" customWidth="1"/>
    <col min="5377" max="5377" width="16.25" customWidth="1"/>
    <col min="5378" max="5384" width="11.375" customWidth="1"/>
    <col min="5632" max="5632" width="7.625" customWidth="1"/>
    <col min="5633" max="5633" width="16.25" customWidth="1"/>
    <col min="5634" max="5640" width="11.375" customWidth="1"/>
    <col min="5888" max="5888" width="7.625" customWidth="1"/>
    <col min="5889" max="5889" width="16.25" customWidth="1"/>
    <col min="5890" max="5896" width="11.375" customWidth="1"/>
    <col min="6144" max="6144" width="7.625" customWidth="1"/>
    <col min="6145" max="6145" width="16.25" customWidth="1"/>
    <col min="6146" max="6152" width="11.375" customWidth="1"/>
    <col min="6400" max="6400" width="7.625" customWidth="1"/>
    <col min="6401" max="6401" width="16.25" customWidth="1"/>
    <col min="6402" max="6408" width="11.375" customWidth="1"/>
    <col min="6656" max="6656" width="7.625" customWidth="1"/>
    <col min="6657" max="6657" width="16.25" customWidth="1"/>
    <col min="6658" max="6664" width="11.375" customWidth="1"/>
    <col min="6912" max="6912" width="7.625" customWidth="1"/>
    <col min="6913" max="6913" width="16.25" customWidth="1"/>
    <col min="6914" max="6920" width="11.375" customWidth="1"/>
    <col min="7168" max="7168" width="7.625" customWidth="1"/>
    <col min="7169" max="7169" width="16.25" customWidth="1"/>
    <col min="7170" max="7176" width="11.375" customWidth="1"/>
    <col min="7424" max="7424" width="7.625" customWidth="1"/>
    <col min="7425" max="7425" width="16.25" customWidth="1"/>
    <col min="7426" max="7432" width="11.375" customWidth="1"/>
    <col min="7680" max="7680" width="7.625" customWidth="1"/>
    <col min="7681" max="7681" width="16.25" customWidth="1"/>
    <col min="7682" max="7688" width="11.375" customWidth="1"/>
    <col min="7936" max="7936" width="7.625" customWidth="1"/>
    <col min="7937" max="7937" width="16.25" customWidth="1"/>
    <col min="7938" max="7944" width="11.375" customWidth="1"/>
    <col min="8192" max="8192" width="7.625" customWidth="1"/>
    <col min="8193" max="8193" width="16.25" customWidth="1"/>
    <col min="8194" max="8200" width="11.375" customWidth="1"/>
    <col min="8448" max="8448" width="7.625" customWidth="1"/>
    <col min="8449" max="8449" width="16.25" customWidth="1"/>
    <col min="8450" max="8456" width="11.375" customWidth="1"/>
    <col min="8704" max="8704" width="7.625" customWidth="1"/>
    <col min="8705" max="8705" width="16.25" customWidth="1"/>
    <col min="8706" max="8712" width="11.375" customWidth="1"/>
    <col min="8960" max="8960" width="7.625" customWidth="1"/>
    <col min="8961" max="8961" width="16.25" customWidth="1"/>
    <col min="8962" max="8968" width="11.375" customWidth="1"/>
    <col min="9216" max="9216" width="7.625" customWidth="1"/>
    <col min="9217" max="9217" width="16.25" customWidth="1"/>
    <col min="9218" max="9224" width="11.375" customWidth="1"/>
    <col min="9472" max="9472" width="7.625" customWidth="1"/>
    <col min="9473" max="9473" width="16.25" customWidth="1"/>
    <col min="9474" max="9480" width="11.375" customWidth="1"/>
    <col min="9728" max="9728" width="7.625" customWidth="1"/>
    <col min="9729" max="9729" width="16.25" customWidth="1"/>
    <col min="9730" max="9736" width="11.375" customWidth="1"/>
    <col min="9984" max="9984" width="7.625" customWidth="1"/>
    <col min="9985" max="9985" width="16.25" customWidth="1"/>
    <col min="9986" max="9992" width="11.375" customWidth="1"/>
    <col min="10240" max="10240" width="7.625" customWidth="1"/>
    <col min="10241" max="10241" width="16.25" customWidth="1"/>
    <col min="10242" max="10248" width="11.375" customWidth="1"/>
    <col min="10496" max="10496" width="7.625" customWidth="1"/>
    <col min="10497" max="10497" width="16.25" customWidth="1"/>
    <col min="10498" max="10504" width="11.375" customWidth="1"/>
    <col min="10752" max="10752" width="7.625" customWidth="1"/>
    <col min="10753" max="10753" width="16.25" customWidth="1"/>
    <col min="10754" max="10760" width="11.375" customWidth="1"/>
    <col min="11008" max="11008" width="7.625" customWidth="1"/>
    <col min="11009" max="11009" width="16.25" customWidth="1"/>
    <col min="11010" max="11016" width="11.375" customWidth="1"/>
    <col min="11264" max="11264" width="7.625" customWidth="1"/>
    <col min="11265" max="11265" width="16.25" customWidth="1"/>
    <col min="11266" max="11272" width="11.375" customWidth="1"/>
    <col min="11520" max="11520" width="7.625" customWidth="1"/>
    <col min="11521" max="11521" width="16.25" customWidth="1"/>
    <col min="11522" max="11528" width="11.375" customWidth="1"/>
    <col min="11776" max="11776" width="7.625" customWidth="1"/>
    <col min="11777" max="11777" width="16.25" customWidth="1"/>
    <col min="11778" max="11784" width="11.375" customWidth="1"/>
    <col min="12032" max="12032" width="7.625" customWidth="1"/>
    <col min="12033" max="12033" width="16.25" customWidth="1"/>
    <col min="12034" max="12040" width="11.375" customWidth="1"/>
    <col min="12288" max="12288" width="7.625" customWidth="1"/>
    <col min="12289" max="12289" width="16.25" customWidth="1"/>
    <col min="12290" max="12296" width="11.375" customWidth="1"/>
    <col min="12544" max="12544" width="7.625" customWidth="1"/>
    <col min="12545" max="12545" width="16.25" customWidth="1"/>
    <col min="12546" max="12552" width="11.375" customWidth="1"/>
    <col min="12800" max="12800" width="7.625" customWidth="1"/>
    <col min="12801" max="12801" width="16.25" customWidth="1"/>
    <col min="12802" max="12808" width="11.375" customWidth="1"/>
    <col min="13056" max="13056" width="7.625" customWidth="1"/>
    <col min="13057" max="13057" width="16.25" customWidth="1"/>
    <col min="13058" max="13064" width="11.375" customWidth="1"/>
    <col min="13312" max="13312" width="7.625" customWidth="1"/>
    <col min="13313" max="13313" width="16.25" customWidth="1"/>
    <col min="13314" max="13320" width="11.375" customWidth="1"/>
    <col min="13568" max="13568" width="7.625" customWidth="1"/>
    <col min="13569" max="13569" width="16.25" customWidth="1"/>
    <col min="13570" max="13576" width="11.375" customWidth="1"/>
    <col min="13824" max="13824" width="7.625" customWidth="1"/>
    <col min="13825" max="13825" width="16.25" customWidth="1"/>
    <col min="13826" max="13832" width="11.375" customWidth="1"/>
    <col min="14080" max="14080" width="7.625" customWidth="1"/>
    <col min="14081" max="14081" width="16.25" customWidth="1"/>
    <col min="14082" max="14088" width="11.375" customWidth="1"/>
    <col min="14336" max="14336" width="7.625" customWidth="1"/>
    <col min="14337" max="14337" width="16.25" customWidth="1"/>
    <col min="14338" max="14344" width="11.375" customWidth="1"/>
    <col min="14592" max="14592" width="7.625" customWidth="1"/>
    <col min="14593" max="14593" width="16.25" customWidth="1"/>
    <col min="14594" max="14600" width="11.375" customWidth="1"/>
    <col min="14848" max="14848" width="7.625" customWidth="1"/>
    <col min="14849" max="14849" width="16.25" customWidth="1"/>
    <col min="14850" max="14856" width="11.375" customWidth="1"/>
    <col min="15104" max="15104" width="7.625" customWidth="1"/>
    <col min="15105" max="15105" width="16.25" customWidth="1"/>
    <col min="15106" max="15112" width="11.375" customWidth="1"/>
    <col min="15360" max="15360" width="7.625" customWidth="1"/>
    <col min="15361" max="15361" width="16.25" customWidth="1"/>
    <col min="15362" max="15368" width="11.375" customWidth="1"/>
    <col min="15616" max="15616" width="7.625" customWidth="1"/>
    <col min="15617" max="15617" width="16.25" customWidth="1"/>
    <col min="15618" max="15624" width="11.375" customWidth="1"/>
    <col min="15872" max="15872" width="7.625" customWidth="1"/>
    <col min="15873" max="15873" width="16.25" customWidth="1"/>
    <col min="15874" max="15880" width="11.375" customWidth="1"/>
    <col min="16128" max="16128" width="7.625" customWidth="1"/>
    <col min="16129" max="16129" width="16.25" customWidth="1"/>
    <col min="16130" max="16136" width="11.375" customWidth="1"/>
  </cols>
  <sheetData>
    <row r="1" spans="1:8" ht="30.6">
      <c r="A1" s="179" t="s">
        <v>29</v>
      </c>
      <c r="B1" s="179"/>
      <c r="C1" s="179"/>
      <c r="D1" s="179"/>
      <c r="E1" s="179"/>
      <c r="F1" s="179"/>
      <c r="G1" s="179"/>
      <c r="H1" s="179"/>
    </row>
    <row r="2" spans="1:8" ht="13.95" customHeight="1" thickBot="1">
      <c r="A2" s="174" t="s">
        <v>31</v>
      </c>
      <c r="B2" s="174"/>
      <c r="C2" s="174"/>
      <c r="D2" s="174"/>
      <c r="E2" s="174"/>
      <c r="F2" s="174"/>
      <c r="G2" s="174"/>
      <c r="H2" s="174"/>
    </row>
    <row r="3" spans="1:8" ht="37.200000000000003" customHeight="1">
      <c r="A3" s="180" t="s">
        <v>11</v>
      </c>
      <c r="B3" s="181"/>
      <c r="C3" s="182"/>
      <c r="D3" s="183"/>
      <c r="E3" s="1" t="s">
        <v>12</v>
      </c>
      <c r="F3" s="49"/>
      <c r="G3" s="15" t="s">
        <v>32</v>
      </c>
      <c r="H3" s="2"/>
    </row>
    <row r="4" spans="1:8" ht="37.200000000000003" customHeight="1">
      <c r="A4" s="165" t="s">
        <v>13</v>
      </c>
      <c r="B4" s="148"/>
      <c r="C4" s="184"/>
      <c r="D4" s="185"/>
      <c r="E4" s="185"/>
      <c r="F4" s="185"/>
      <c r="G4" s="185"/>
      <c r="H4" s="186"/>
    </row>
    <row r="5" spans="1:8" ht="37.200000000000003" customHeight="1">
      <c r="A5" s="188" t="s">
        <v>170</v>
      </c>
      <c r="B5" s="189"/>
      <c r="C5" s="189"/>
      <c r="D5" s="189"/>
      <c r="E5" s="8" t="s">
        <v>30</v>
      </c>
      <c r="F5" s="190" t="s">
        <v>171</v>
      </c>
      <c r="G5" s="190"/>
      <c r="H5" s="191"/>
    </row>
    <row r="6" spans="1:8" ht="37.200000000000003" customHeight="1">
      <c r="A6" s="165" t="s">
        <v>14</v>
      </c>
      <c r="B6" s="148"/>
      <c r="C6" s="10"/>
      <c r="D6" s="10"/>
      <c r="E6" s="10"/>
      <c r="F6" s="10"/>
      <c r="G6" s="10"/>
      <c r="H6" s="4"/>
    </row>
    <row r="7" spans="1:8" ht="37.200000000000003" customHeight="1">
      <c r="A7" s="175" t="s">
        <v>16</v>
      </c>
      <c r="B7" s="176"/>
      <c r="C7" s="9" t="s">
        <v>37</v>
      </c>
      <c r="D7" s="9" t="s">
        <v>37</v>
      </c>
      <c r="E7" s="9" t="s">
        <v>37</v>
      </c>
      <c r="F7" s="9" t="s">
        <v>37</v>
      </c>
      <c r="G7" s="9" t="s">
        <v>37</v>
      </c>
      <c r="H7" s="68" t="s">
        <v>37</v>
      </c>
    </row>
    <row r="8" spans="1:8" ht="37.200000000000003" customHeight="1">
      <c r="A8" s="177"/>
      <c r="B8" s="178"/>
      <c r="C8" s="9" t="s">
        <v>38</v>
      </c>
      <c r="D8" s="9" t="s">
        <v>38</v>
      </c>
      <c r="E8" s="9" t="s">
        <v>38</v>
      </c>
      <c r="F8" s="9" t="s">
        <v>38</v>
      </c>
      <c r="G8" s="9" t="s">
        <v>38</v>
      </c>
      <c r="H8" s="68" t="s">
        <v>38</v>
      </c>
    </row>
    <row r="9" spans="1:8" ht="37.200000000000003" customHeight="1">
      <c r="A9" s="165" t="s">
        <v>17</v>
      </c>
      <c r="B9" s="148"/>
      <c r="C9" s="6" t="s">
        <v>159</v>
      </c>
      <c r="D9" s="6" t="s">
        <v>159</v>
      </c>
      <c r="E9" s="6" t="s">
        <v>159</v>
      </c>
      <c r="F9" s="6" t="s">
        <v>159</v>
      </c>
      <c r="G9" s="6" t="s">
        <v>159</v>
      </c>
      <c r="H9" s="65" t="s">
        <v>159</v>
      </c>
    </row>
    <row r="10" spans="1:8" ht="37.200000000000003" customHeight="1">
      <c r="A10" s="187" t="s">
        <v>18</v>
      </c>
      <c r="B10" s="3" t="s">
        <v>19</v>
      </c>
      <c r="C10" s="5"/>
      <c r="D10" s="5"/>
      <c r="E10" s="5"/>
      <c r="F10" s="5"/>
      <c r="G10" s="5"/>
      <c r="H10" s="4"/>
    </row>
    <row r="11" spans="1:8" ht="37.200000000000003" customHeight="1">
      <c r="A11" s="187"/>
      <c r="B11" s="3" t="s">
        <v>20</v>
      </c>
      <c r="C11" s="5"/>
      <c r="D11" s="5"/>
      <c r="E11" s="5"/>
      <c r="F11" s="5"/>
      <c r="G11" s="5"/>
      <c r="H11" s="7"/>
    </row>
    <row r="12" spans="1:8" ht="37.200000000000003" customHeight="1">
      <c r="A12" s="187"/>
      <c r="B12" s="5" t="s">
        <v>21</v>
      </c>
      <c r="C12" s="5"/>
      <c r="D12" s="5"/>
      <c r="E12" s="5"/>
      <c r="F12" s="5"/>
      <c r="G12" s="5"/>
      <c r="H12" s="4"/>
    </row>
    <row r="13" spans="1:8" ht="37.200000000000003" customHeight="1">
      <c r="A13" s="187"/>
      <c r="B13" s="5" t="s">
        <v>22</v>
      </c>
      <c r="C13" s="5"/>
      <c r="D13" s="5"/>
      <c r="E13" s="5"/>
      <c r="F13" s="5"/>
      <c r="G13" s="5"/>
      <c r="H13" s="4"/>
    </row>
    <row r="14" spans="1:8" ht="37.200000000000003" customHeight="1">
      <c r="A14" s="165" t="s">
        <v>23</v>
      </c>
      <c r="B14" s="148"/>
      <c r="C14" s="5"/>
      <c r="D14" s="5"/>
      <c r="E14" s="5"/>
      <c r="F14" s="5"/>
      <c r="G14" s="5"/>
      <c r="H14" s="4"/>
    </row>
    <row r="15" spans="1:8" ht="37.200000000000003" customHeight="1">
      <c r="A15" s="163" t="s">
        <v>24</v>
      </c>
      <c r="B15" s="164"/>
      <c r="C15" s="5"/>
      <c r="D15" s="5"/>
      <c r="E15" s="5"/>
      <c r="F15" s="5"/>
      <c r="G15" s="5"/>
      <c r="H15" s="4"/>
    </row>
    <row r="16" spans="1:8" ht="37.200000000000003" customHeight="1">
      <c r="A16" s="165" t="s">
        <v>25</v>
      </c>
      <c r="B16" s="148"/>
      <c r="C16" s="5"/>
      <c r="D16" s="5"/>
      <c r="E16" s="5"/>
      <c r="F16" s="5"/>
      <c r="G16" s="5"/>
      <c r="H16" s="4"/>
    </row>
    <row r="17" spans="1:8" ht="37.200000000000003" customHeight="1">
      <c r="A17" s="165" t="s">
        <v>26</v>
      </c>
      <c r="B17" s="148"/>
      <c r="C17" s="5"/>
      <c r="D17" s="5"/>
      <c r="E17" s="5"/>
      <c r="F17" s="5"/>
      <c r="G17" s="5"/>
      <c r="H17" s="4"/>
    </row>
    <row r="18" spans="1:8" ht="37.200000000000003" customHeight="1">
      <c r="A18" s="166" t="s">
        <v>27</v>
      </c>
      <c r="B18" s="167"/>
      <c r="C18" s="66">
        <f>SUM(C10:C17)</f>
        <v>0</v>
      </c>
      <c r="D18" s="66">
        <f t="shared" ref="D18:H18" si="0">SUM(D10:D17)</f>
        <v>0</v>
      </c>
      <c r="E18" s="66">
        <f t="shared" si="0"/>
        <v>0</v>
      </c>
      <c r="F18" s="66">
        <f t="shared" si="0"/>
        <v>0</v>
      </c>
      <c r="G18" s="66">
        <f t="shared" si="0"/>
        <v>0</v>
      </c>
      <c r="H18" s="67">
        <f t="shared" si="0"/>
        <v>0</v>
      </c>
    </row>
    <row r="19" spans="1:8" ht="37.200000000000003" customHeight="1">
      <c r="A19" s="165" t="s">
        <v>28</v>
      </c>
      <c r="B19" s="148"/>
      <c r="C19" s="50"/>
      <c r="D19" s="5"/>
      <c r="E19" s="5"/>
      <c r="F19" s="5"/>
      <c r="G19" s="5"/>
      <c r="H19" s="4"/>
    </row>
    <row r="20" spans="1:8" ht="37.200000000000003" customHeight="1">
      <c r="A20" s="166" t="s">
        <v>169</v>
      </c>
      <c r="B20" s="167"/>
      <c r="C20" s="171">
        <f>SUM(C18:H18)</f>
        <v>0</v>
      </c>
      <c r="D20" s="172"/>
      <c r="E20" s="172"/>
      <c r="F20" s="172"/>
      <c r="G20" s="172"/>
      <c r="H20" s="173"/>
    </row>
    <row r="21" spans="1:8" s="11" customFormat="1" ht="25.95" customHeight="1">
      <c r="A21" s="168">
        <f>C20</f>
        <v>0</v>
      </c>
      <c r="B21" s="169"/>
      <c r="C21" s="169"/>
      <c r="D21" s="169"/>
      <c r="E21" s="169"/>
      <c r="F21" s="169"/>
      <c r="G21" s="169"/>
      <c r="H21" s="170"/>
    </row>
    <row r="22" spans="1:8" s="11" customFormat="1" ht="25.95" customHeight="1">
      <c r="A22" s="160" t="s">
        <v>39</v>
      </c>
      <c r="B22" s="161"/>
      <c r="C22" s="161"/>
      <c r="D22" s="161"/>
      <c r="E22" s="161"/>
      <c r="F22" s="161"/>
      <c r="G22" s="161"/>
      <c r="H22" s="162"/>
    </row>
    <row r="23" spans="1:8" s="11" customFormat="1" ht="45" customHeight="1">
      <c r="A23" s="146" t="s">
        <v>33</v>
      </c>
      <c r="B23" s="147"/>
      <c r="C23" s="148"/>
      <c r="D23" s="148"/>
      <c r="E23" s="148" t="s">
        <v>34</v>
      </c>
      <c r="F23" s="148"/>
      <c r="G23" s="150"/>
      <c r="H23" s="151"/>
    </row>
    <row r="24" spans="1:8" s="11" customFormat="1" ht="45" customHeight="1">
      <c r="A24" s="159" t="s">
        <v>10</v>
      </c>
      <c r="B24" s="149"/>
      <c r="C24" s="149"/>
      <c r="D24" s="149"/>
      <c r="E24" s="149" t="s">
        <v>35</v>
      </c>
      <c r="F24" s="149"/>
      <c r="G24" s="152"/>
      <c r="H24" s="153"/>
    </row>
    <row r="25" spans="1:8" s="11" customFormat="1" ht="45" customHeight="1" thickBot="1">
      <c r="A25" s="154" t="s">
        <v>40</v>
      </c>
      <c r="B25" s="155"/>
      <c r="C25" s="155"/>
      <c r="D25" s="155"/>
      <c r="E25" s="156" t="s">
        <v>36</v>
      </c>
      <c r="F25" s="155"/>
      <c r="G25" s="157"/>
      <c r="H25" s="158"/>
    </row>
    <row r="26" spans="1:8" ht="37.200000000000003" customHeight="1"/>
  </sheetData>
  <mergeCells count="34">
    <mergeCell ref="A9:B9"/>
    <mergeCell ref="A10:A13"/>
    <mergeCell ref="A14:B14"/>
    <mergeCell ref="A5:D5"/>
    <mergeCell ref="F5:H5"/>
    <mergeCell ref="A2:H2"/>
    <mergeCell ref="A7:B8"/>
    <mergeCell ref="A6:B6"/>
    <mergeCell ref="A1:H1"/>
    <mergeCell ref="A3:B3"/>
    <mergeCell ref="C3:D3"/>
    <mergeCell ref="A4:B4"/>
    <mergeCell ref="C4:H4"/>
    <mergeCell ref="A22:H22"/>
    <mergeCell ref="A15:B15"/>
    <mergeCell ref="A16:B16"/>
    <mergeCell ref="A17:B17"/>
    <mergeCell ref="A18:B18"/>
    <mergeCell ref="A19:B19"/>
    <mergeCell ref="A21:H21"/>
    <mergeCell ref="A20:B20"/>
    <mergeCell ref="C20:H20"/>
    <mergeCell ref="A25:B25"/>
    <mergeCell ref="C25:D25"/>
    <mergeCell ref="E25:F25"/>
    <mergeCell ref="G25:H25"/>
    <mergeCell ref="A24:B24"/>
    <mergeCell ref="A23:B23"/>
    <mergeCell ref="E23:F23"/>
    <mergeCell ref="C23:D23"/>
    <mergeCell ref="C24:D24"/>
    <mergeCell ref="G23:H23"/>
    <mergeCell ref="E24:F24"/>
    <mergeCell ref="G24:H24"/>
  </mergeCells>
  <phoneticPr fontId="1" type="noConversion"/>
  <printOptions horizontalCentered="1"/>
  <pageMargins left="0.78740157480314965" right="0.78740157480314965" top="0.47244094488188981" bottom="0.39370078740157483" header="0.31496062992125984" footer="0.31496062992125984"/>
  <pageSetup paperSize="9"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"/>
  <sheetViews>
    <sheetView zoomScale="115" zoomScaleNormal="115" workbookViewId="0">
      <selection activeCell="C24" sqref="C24"/>
    </sheetView>
  </sheetViews>
  <sheetFormatPr defaultRowHeight="15"/>
  <cols>
    <col min="1" max="5" width="10.375" customWidth="1"/>
    <col min="6" max="6" width="10.875" customWidth="1"/>
    <col min="7" max="9" width="10.375" customWidth="1"/>
    <col min="10" max="10" width="12.375" customWidth="1"/>
    <col min="11" max="12" width="10.875" customWidth="1"/>
    <col min="257" max="261" width="10.375" customWidth="1"/>
    <col min="262" max="262" width="10.875" customWidth="1"/>
    <col min="263" max="265" width="10.375" customWidth="1"/>
    <col min="266" max="266" width="12.375" customWidth="1"/>
    <col min="267" max="268" width="10.875" customWidth="1"/>
    <col min="513" max="517" width="10.375" customWidth="1"/>
    <col min="518" max="518" width="10.875" customWidth="1"/>
    <col min="519" max="521" width="10.375" customWidth="1"/>
    <col min="522" max="522" width="12.375" customWidth="1"/>
    <col min="523" max="524" width="10.875" customWidth="1"/>
    <col min="769" max="773" width="10.375" customWidth="1"/>
    <col min="774" max="774" width="10.875" customWidth="1"/>
    <col min="775" max="777" width="10.375" customWidth="1"/>
    <col min="778" max="778" width="12.375" customWidth="1"/>
    <col min="779" max="780" width="10.875" customWidth="1"/>
    <col min="1025" max="1029" width="10.375" customWidth="1"/>
    <col min="1030" max="1030" width="10.875" customWidth="1"/>
    <col min="1031" max="1033" width="10.375" customWidth="1"/>
    <col min="1034" max="1034" width="12.375" customWidth="1"/>
    <col min="1035" max="1036" width="10.875" customWidth="1"/>
    <col min="1281" max="1285" width="10.375" customWidth="1"/>
    <col min="1286" max="1286" width="10.875" customWidth="1"/>
    <col min="1287" max="1289" width="10.375" customWidth="1"/>
    <col min="1290" max="1290" width="12.375" customWidth="1"/>
    <col min="1291" max="1292" width="10.875" customWidth="1"/>
    <col min="1537" max="1541" width="10.375" customWidth="1"/>
    <col min="1542" max="1542" width="10.875" customWidth="1"/>
    <col min="1543" max="1545" width="10.375" customWidth="1"/>
    <col min="1546" max="1546" width="12.375" customWidth="1"/>
    <col min="1547" max="1548" width="10.875" customWidth="1"/>
    <col min="1793" max="1797" width="10.375" customWidth="1"/>
    <col min="1798" max="1798" width="10.875" customWidth="1"/>
    <col min="1799" max="1801" width="10.375" customWidth="1"/>
    <col min="1802" max="1802" width="12.375" customWidth="1"/>
    <col min="1803" max="1804" width="10.875" customWidth="1"/>
    <col min="2049" max="2053" width="10.375" customWidth="1"/>
    <col min="2054" max="2054" width="10.875" customWidth="1"/>
    <col min="2055" max="2057" width="10.375" customWidth="1"/>
    <col min="2058" max="2058" width="12.375" customWidth="1"/>
    <col min="2059" max="2060" width="10.875" customWidth="1"/>
    <col min="2305" max="2309" width="10.375" customWidth="1"/>
    <col min="2310" max="2310" width="10.875" customWidth="1"/>
    <col min="2311" max="2313" width="10.375" customWidth="1"/>
    <col min="2314" max="2314" width="12.375" customWidth="1"/>
    <col min="2315" max="2316" width="10.875" customWidth="1"/>
    <col min="2561" max="2565" width="10.375" customWidth="1"/>
    <col min="2566" max="2566" width="10.875" customWidth="1"/>
    <col min="2567" max="2569" width="10.375" customWidth="1"/>
    <col min="2570" max="2570" width="12.375" customWidth="1"/>
    <col min="2571" max="2572" width="10.875" customWidth="1"/>
    <col min="2817" max="2821" width="10.375" customWidth="1"/>
    <col min="2822" max="2822" width="10.875" customWidth="1"/>
    <col min="2823" max="2825" width="10.375" customWidth="1"/>
    <col min="2826" max="2826" width="12.375" customWidth="1"/>
    <col min="2827" max="2828" width="10.875" customWidth="1"/>
    <col min="3073" max="3077" width="10.375" customWidth="1"/>
    <col min="3078" max="3078" width="10.875" customWidth="1"/>
    <col min="3079" max="3081" width="10.375" customWidth="1"/>
    <col min="3082" max="3082" width="12.375" customWidth="1"/>
    <col min="3083" max="3084" width="10.875" customWidth="1"/>
    <col min="3329" max="3333" width="10.375" customWidth="1"/>
    <col min="3334" max="3334" width="10.875" customWidth="1"/>
    <col min="3335" max="3337" width="10.375" customWidth="1"/>
    <col min="3338" max="3338" width="12.375" customWidth="1"/>
    <col min="3339" max="3340" width="10.875" customWidth="1"/>
    <col min="3585" max="3589" width="10.375" customWidth="1"/>
    <col min="3590" max="3590" width="10.875" customWidth="1"/>
    <col min="3591" max="3593" width="10.375" customWidth="1"/>
    <col min="3594" max="3594" width="12.375" customWidth="1"/>
    <col min="3595" max="3596" width="10.875" customWidth="1"/>
    <col min="3841" max="3845" width="10.375" customWidth="1"/>
    <col min="3846" max="3846" width="10.875" customWidth="1"/>
    <col min="3847" max="3849" width="10.375" customWidth="1"/>
    <col min="3850" max="3850" width="12.375" customWidth="1"/>
    <col min="3851" max="3852" width="10.875" customWidth="1"/>
    <col min="4097" max="4101" width="10.375" customWidth="1"/>
    <col min="4102" max="4102" width="10.875" customWidth="1"/>
    <col min="4103" max="4105" width="10.375" customWidth="1"/>
    <col min="4106" max="4106" width="12.375" customWidth="1"/>
    <col min="4107" max="4108" width="10.875" customWidth="1"/>
    <col min="4353" max="4357" width="10.375" customWidth="1"/>
    <col min="4358" max="4358" width="10.875" customWidth="1"/>
    <col min="4359" max="4361" width="10.375" customWidth="1"/>
    <col min="4362" max="4362" width="12.375" customWidth="1"/>
    <col min="4363" max="4364" width="10.875" customWidth="1"/>
    <col min="4609" max="4613" width="10.375" customWidth="1"/>
    <col min="4614" max="4614" width="10.875" customWidth="1"/>
    <col min="4615" max="4617" width="10.375" customWidth="1"/>
    <col min="4618" max="4618" width="12.375" customWidth="1"/>
    <col min="4619" max="4620" width="10.875" customWidth="1"/>
    <col min="4865" max="4869" width="10.375" customWidth="1"/>
    <col min="4870" max="4870" width="10.875" customWidth="1"/>
    <col min="4871" max="4873" width="10.375" customWidth="1"/>
    <col min="4874" max="4874" width="12.375" customWidth="1"/>
    <col min="4875" max="4876" width="10.875" customWidth="1"/>
    <col min="5121" max="5125" width="10.375" customWidth="1"/>
    <col min="5126" max="5126" width="10.875" customWidth="1"/>
    <col min="5127" max="5129" width="10.375" customWidth="1"/>
    <col min="5130" max="5130" width="12.375" customWidth="1"/>
    <col min="5131" max="5132" width="10.875" customWidth="1"/>
    <col min="5377" max="5381" width="10.375" customWidth="1"/>
    <col min="5382" max="5382" width="10.875" customWidth="1"/>
    <col min="5383" max="5385" width="10.375" customWidth="1"/>
    <col min="5386" max="5386" width="12.375" customWidth="1"/>
    <col min="5387" max="5388" width="10.875" customWidth="1"/>
    <col min="5633" max="5637" width="10.375" customWidth="1"/>
    <col min="5638" max="5638" width="10.875" customWidth="1"/>
    <col min="5639" max="5641" width="10.375" customWidth="1"/>
    <col min="5642" max="5642" width="12.375" customWidth="1"/>
    <col min="5643" max="5644" width="10.875" customWidth="1"/>
    <col min="5889" max="5893" width="10.375" customWidth="1"/>
    <col min="5894" max="5894" width="10.875" customWidth="1"/>
    <col min="5895" max="5897" width="10.375" customWidth="1"/>
    <col min="5898" max="5898" width="12.375" customWidth="1"/>
    <col min="5899" max="5900" width="10.875" customWidth="1"/>
    <col min="6145" max="6149" width="10.375" customWidth="1"/>
    <col min="6150" max="6150" width="10.875" customWidth="1"/>
    <col min="6151" max="6153" width="10.375" customWidth="1"/>
    <col min="6154" max="6154" width="12.375" customWidth="1"/>
    <col min="6155" max="6156" width="10.875" customWidth="1"/>
    <col min="6401" max="6405" width="10.375" customWidth="1"/>
    <col min="6406" max="6406" width="10.875" customWidth="1"/>
    <col min="6407" max="6409" width="10.375" customWidth="1"/>
    <col min="6410" max="6410" width="12.375" customWidth="1"/>
    <col min="6411" max="6412" width="10.875" customWidth="1"/>
    <col min="6657" max="6661" width="10.375" customWidth="1"/>
    <col min="6662" max="6662" width="10.875" customWidth="1"/>
    <col min="6663" max="6665" width="10.375" customWidth="1"/>
    <col min="6666" max="6666" width="12.375" customWidth="1"/>
    <col min="6667" max="6668" width="10.875" customWidth="1"/>
    <col min="6913" max="6917" width="10.375" customWidth="1"/>
    <col min="6918" max="6918" width="10.875" customWidth="1"/>
    <col min="6919" max="6921" width="10.375" customWidth="1"/>
    <col min="6922" max="6922" width="12.375" customWidth="1"/>
    <col min="6923" max="6924" width="10.875" customWidth="1"/>
    <col min="7169" max="7173" width="10.375" customWidth="1"/>
    <col min="7174" max="7174" width="10.875" customWidth="1"/>
    <col min="7175" max="7177" width="10.375" customWidth="1"/>
    <col min="7178" max="7178" width="12.375" customWidth="1"/>
    <col min="7179" max="7180" width="10.875" customWidth="1"/>
    <col min="7425" max="7429" width="10.375" customWidth="1"/>
    <col min="7430" max="7430" width="10.875" customWidth="1"/>
    <col min="7431" max="7433" width="10.375" customWidth="1"/>
    <col min="7434" max="7434" width="12.375" customWidth="1"/>
    <col min="7435" max="7436" width="10.875" customWidth="1"/>
    <col min="7681" max="7685" width="10.375" customWidth="1"/>
    <col min="7686" max="7686" width="10.875" customWidth="1"/>
    <col min="7687" max="7689" width="10.375" customWidth="1"/>
    <col min="7690" max="7690" width="12.375" customWidth="1"/>
    <col min="7691" max="7692" width="10.875" customWidth="1"/>
    <col min="7937" max="7941" width="10.375" customWidth="1"/>
    <col min="7942" max="7942" width="10.875" customWidth="1"/>
    <col min="7943" max="7945" width="10.375" customWidth="1"/>
    <col min="7946" max="7946" width="12.375" customWidth="1"/>
    <col min="7947" max="7948" width="10.875" customWidth="1"/>
    <col min="8193" max="8197" width="10.375" customWidth="1"/>
    <col min="8198" max="8198" width="10.875" customWidth="1"/>
    <col min="8199" max="8201" width="10.375" customWidth="1"/>
    <col min="8202" max="8202" width="12.375" customWidth="1"/>
    <col min="8203" max="8204" width="10.875" customWidth="1"/>
    <col min="8449" max="8453" width="10.375" customWidth="1"/>
    <col min="8454" max="8454" width="10.875" customWidth="1"/>
    <col min="8455" max="8457" width="10.375" customWidth="1"/>
    <col min="8458" max="8458" width="12.375" customWidth="1"/>
    <col min="8459" max="8460" width="10.875" customWidth="1"/>
    <col min="8705" max="8709" width="10.375" customWidth="1"/>
    <col min="8710" max="8710" width="10.875" customWidth="1"/>
    <col min="8711" max="8713" width="10.375" customWidth="1"/>
    <col min="8714" max="8714" width="12.375" customWidth="1"/>
    <col min="8715" max="8716" width="10.875" customWidth="1"/>
    <col min="8961" max="8965" width="10.375" customWidth="1"/>
    <col min="8966" max="8966" width="10.875" customWidth="1"/>
    <col min="8967" max="8969" width="10.375" customWidth="1"/>
    <col min="8970" max="8970" width="12.375" customWidth="1"/>
    <col min="8971" max="8972" width="10.875" customWidth="1"/>
    <col min="9217" max="9221" width="10.375" customWidth="1"/>
    <col min="9222" max="9222" width="10.875" customWidth="1"/>
    <col min="9223" max="9225" width="10.375" customWidth="1"/>
    <col min="9226" max="9226" width="12.375" customWidth="1"/>
    <col min="9227" max="9228" width="10.875" customWidth="1"/>
    <col min="9473" max="9477" width="10.375" customWidth="1"/>
    <col min="9478" max="9478" width="10.875" customWidth="1"/>
    <col min="9479" max="9481" width="10.375" customWidth="1"/>
    <col min="9482" max="9482" width="12.375" customWidth="1"/>
    <col min="9483" max="9484" width="10.875" customWidth="1"/>
    <col min="9729" max="9733" width="10.375" customWidth="1"/>
    <col min="9734" max="9734" width="10.875" customWidth="1"/>
    <col min="9735" max="9737" width="10.375" customWidth="1"/>
    <col min="9738" max="9738" width="12.375" customWidth="1"/>
    <col min="9739" max="9740" width="10.875" customWidth="1"/>
    <col min="9985" max="9989" width="10.375" customWidth="1"/>
    <col min="9990" max="9990" width="10.875" customWidth="1"/>
    <col min="9991" max="9993" width="10.375" customWidth="1"/>
    <col min="9994" max="9994" width="12.375" customWidth="1"/>
    <col min="9995" max="9996" width="10.875" customWidth="1"/>
    <col min="10241" max="10245" width="10.375" customWidth="1"/>
    <col min="10246" max="10246" width="10.875" customWidth="1"/>
    <col min="10247" max="10249" width="10.375" customWidth="1"/>
    <col min="10250" max="10250" width="12.375" customWidth="1"/>
    <col min="10251" max="10252" width="10.875" customWidth="1"/>
    <col min="10497" max="10501" width="10.375" customWidth="1"/>
    <col min="10502" max="10502" width="10.875" customWidth="1"/>
    <col min="10503" max="10505" width="10.375" customWidth="1"/>
    <col min="10506" max="10506" width="12.375" customWidth="1"/>
    <col min="10507" max="10508" width="10.875" customWidth="1"/>
    <col min="10753" max="10757" width="10.375" customWidth="1"/>
    <col min="10758" max="10758" width="10.875" customWidth="1"/>
    <col min="10759" max="10761" width="10.375" customWidth="1"/>
    <col min="10762" max="10762" width="12.375" customWidth="1"/>
    <col min="10763" max="10764" width="10.875" customWidth="1"/>
    <col min="11009" max="11013" width="10.375" customWidth="1"/>
    <col min="11014" max="11014" width="10.875" customWidth="1"/>
    <col min="11015" max="11017" width="10.375" customWidth="1"/>
    <col min="11018" max="11018" width="12.375" customWidth="1"/>
    <col min="11019" max="11020" width="10.875" customWidth="1"/>
    <col min="11265" max="11269" width="10.375" customWidth="1"/>
    <col min="11270" max="11270" width="10.875" customWidth="1"/>
    <col min="11271" max="11273" width="10.375" customWidth="1"/>
    <col min="11274" max="11274" width="12.375" customWidth="1"/>
    <col min="11275" max="11276" width="10.875" customWidth="1"/>
    <col min="11521" max="11525" width="10.375" customWidth="1"/>
    <col min="11526" max="11526" width="10.875" customWidth="1"/>
    <col min="11527" max="11529" width="10.375" customWidth="1"/>
    <col min="11530" max="11530" width="12.375" customWidth="1"/>
    <col min="11531" max="11532" width="10.875" customWidth="1"/>
    <col min="11777" max="11781" width="10.375" customWidth="1"/>
    <col min="11782" max="11782" width="10.875" customWidth="1"/>
    <col min="11783" max="11785" width="10.375" customWidth="1"/>
    <col min="11786" max="11786" width="12.375" customWidth="1"/>
    <col min="11787" max="11788" width="10.875" customWidth="1"/>
    <col min="12033" max="12037" width="10.375" customWidth="1"/>
    <col min="12038" max="12038" width="10.875" customWidth="1"/>
    <col min="12039" max="12041" width="10.375" customWidth="1"/>
    <col min="12042" max="12042" width="12.375" customWidth="1"/>
    <col min="12043" max="12044" width="10.875" customWidth="1"/>
    <col min="12289" max="12293" width="10.375" customWidth="1"/>
    <col min="12294" max="12294" width="10.875" customWidth="1"/>
    <col min="12295" max="12297" width="10.375" customWidth="1"/>
    <col min="12298" max="12298" width="12.375" customWidth="1"/>
    <col min="12299" max="12300" width="10.875" customWidth="1"/>
    <col min="12545" max="12549" width="10.375" customWidth="1"/>
    <col min="12550" max="12550" width="10.875" customWidth="1"/>
    <col min="12551" max="12553" width="10.375" customWidth="1"/>
    <col min="12554" max="12554" width="12.375" customWidth="1"/>
    <col min="12555" max="12556" width="10.875" customWidth="1"/>
    <col min="12801" max="12805" width="10.375" customWidth="1"/>
    <col min="12806" max="12806" width="10.875" customWidth="1"/>
    <col min="12807" max="12809" width="10.375" customWidth="1"/>
    <col min="12810" max="12810" width="12.375" customWidth="1"/>
    <col min="12811" max="12812" width="10.875" customWidth="1"/>
    <col min="13057" max="13061" width="10.375" customWidth="1"/>
    <col min="13062" max="13062" width="10.875" customWidth="1"/>
    <col min="13063" max="13065" width="10.375" customWidth="1"/>
    <col min="13066" max="13066" width="12.375" customWidth="1"/>
    <col min="13067" max="13068" width="10.875" customWidth="1"/>
    <col min="13313" max="13317" width="10.375" customWidth="1"/>
    <col min="13318" max="13318" width="10.875" customWidth="1"/>
    <col min="13319" max="13321" width="10.375" customWidth="1"/>
    <col min="13322" max="13322" width="12.375" customWidth="1"/>
    <col min="13323" max="13324" width="10.875" customWidth="1"/>
    <col min="13569" max="13573" width="10.375" customWidth="1"/>
    <col min="13574" max="13574" width="10.875" customWidth="1"/>
    <col min="13575" max="13577" width="10.375" customWidth="1"/>
    <col min="13578" max="13578" width="12.375" customWidth="1"/>
    <col min="13579" max="13580" width="10.875" customWidth="1"/>
    <col min="13825" max="13829" width="10.375" customWidth="1"/>
    <col min="13830" max="13830" width="10.875" customWidth="1"/>
    <col min="13831" max="13833" width="10.375" customWidth="1"/>
    <col min="13834" max="13834" width="12.375" customWidth="1"/>
    <col min="13835" max="13836" width="10.875" customWidth="1"/>
    <col min="14081" max="14085" width="10.375" customWidth="1"/>
    <col min="14086" max="14086" width="10.875" customWidth="1"/>
    <col min="14087" max="14089" width="10.375" customWidth="1"/>
    <col min="14090" max="14090" width="12.375" customWidth="1"/>
    <col min="14091" max="14092" width="10.875" customWidth="1"/>
    <col min="14337" max="14341" width="10.375" customWidth="1"/>
    <col min="14342" max="14342" width="10.875" customWidth="1"/>
    <col min="14343" max="14345" width="10.375" customWidth="1"/>
    <col min="14346" max="14346" width="12.375" customWidth="1"/>
    <col min="14347" max="14348" width="10.875" customWidth="1"/>
    <col min="14593" max="14597" width="10.375" customWidth="1"/>
    <col min="14598" max="14598" width="10.875" customWidth="1"/>
    <col min="14599" max="14601" width="10.375" customWidth="1"/>
    <col min="14602" max="14602" width="12.375" customWidth="1"/>
    <col min="14603" max="14604" width="10.875" customWidth="1"/>
    <col min="14849" max="14853" width="10.375" customWidth="1"/>
    <col min="14854" max="14854" width="10.875" customWidth="1"/>
    <col min="14855" max="14857" width="10.375" customWidth="1"/>
    <col min="14858" max="14858" width="12.375" customWidth="1"/>
    <col min="14859" max="14860" width="10.875" customWidth="1"/>
    <col min="15105" max="15109" width="10.375" customWidth="1"/>
    <col min="15110" max="15110" width="10.875" customWidth="1"/>
    <col min="15111" max="15113" width="10.375" customWidth="1"/>
    <col min="15114" max="15114" width="12.375" customWidth="1"/>
    <col min="15115" max="15116" width="10.875" customWidth="1"/>
    <col min="15361" max="15365" width="10.375" customWidth="1"/>
    <col min="15366" max="15366" width="10.875" customWidth="1"/>
    <col min="15367" max="15369" width="10.375" customWidth="1"/>
    <col min="15370" max="15370" width="12.375" customWidth="1"/>
    <col min="15371" max="15372" width="10.875" customWidth="1"/>
    <col min="15617" max="15621" width="10.375" customWidth="1"/>
    <col min="15622" max="15622" width="10.875" customWidth="1"/>
    <col min="15623" max="15625" width="10.375" customWidth="1"/>
    <col min="15626" max="15626" width="12.375" customWidth="1"/>
    <col min="15627" max="15628" width="10.875" customWidth="1"/>
    <col min="15873" max="15877" width="10.375" customWidth="1"/>
    <col min="15878" max="15878" width="10.875" customWidth="1"/>
    <col min="15879" max="15881" width="10.375" customWidth="1"/>
    <col min="15882" max="15882" width="12.375" customWidth="1"/>
    <col min="15883" max="15884" width="10.875" customWidth="1"/>
    <col min="16129" max="16133" width="10.375" customWidth="1"/>
    <col min="16134" max="16134" width="10.875" customWidth="1"/>
    <col min="16135" max="16137" width="10.375" customWidth="1"/>
    <col min="16138" max="16138" width="12.375" customWidth="1"/>
    <col min="16139" max="16140" width="10.875" customWidth="1"/>
  </cols>
  <sheetData>
    <row r="1" spans="1:10" ht="39" customHeight="1">
      <c r="A1" s="16" t="s">
        <v>91</v>
      </c>
      <c r="B1" s="17"/>
      <c r="C1" s="17"/>
      <c r="D1" s="17"/>
      <c r="E1" s="17"/>
      <c r="F1" s="17"/>
      <c r="G1" s="18"/>
      <c r="H1" s="18"/>
    </row>
    <row r="2" spans="1:10" ht="26.25" customHeight="1">
      <c r="A2" s="205" t="s">
        <v>49</v>
      </c>
      <c r="B2" s="206" t="s">
        <v>50</v>
      </c>
      <c r="C2" s="207"/>
      <c r="D2" s="207"/>
      <c r="E2" s="208"/>
      <c r="F2" s="209" t="s">
        <v>51</v>
      </c>
      <c r="G2" s="209"/>
      <c r="H2" s="209"/>
      <c r="I2" s="209"/>
      <c r="J2" s="209"/>
    </row>
    <row r="3" spans="1:10" ht="26.25" customHeight="1">
      <c r="A3" s="205"/>
      <c r="B3" s="209" t="s">
        <v>52</v>
      </c>
      <c r="C3" s="209"/>
      <c r="D3" s="205" t="s">
        <v>53</v>
      </c>
      <c r="E3" s="205"/>
      <c r="F3" s="209"/>
      <c r="G3" s="209"/>
      <c r="H3" s="209"/>
      <c r="I3" s="209"/>
      <c r="J3" s="209"/>
    </row>
    <row r="4" spans="1:10" ht="35.25" customHeight="1">
      <c r="A4" s="19" t="s">
        <v>54</v>
      </c>
      <c r="B4" s="195">
        <v>400</v>
      </c>
      <c r="C4" s="164"/>
      <c r="D4" s="196">
        <v>200</v>
      </c>
      <c r="E4" s="197"/>
      <c r="F4" s="198" t="s">
        <v>55</v>
      </c>
      <c r="G4" s="199"/>
      <c r="H4" s="199"/>
      <c r="I4" s="199"/>
      <c r="J4" s="200"/>
    </row>
    <row r="5" spans="1:10" ht="35.25" customHeight="1">
      <c r="A5" s="19" t="s">
        <v>56</v>
      </c>
      <c r="B5" s="195" t="s">
        <v>57</v>
      </c>
      <c r="C5" s="204"/>
      <c r="D5" s="204"/>
      <c r="E5" s="164"/>
      <c r="F5" s="201"/>
      <c r="G5" s="202"/>
      <c r="H5" s="202"/>
      <c r="I5" s="202"/>
      <c r="J5" s="203"/>
    </row>
    <row r="6" spans="1:10" ht="21.75" customHeight="1">
      <c r="A6" s="20"/>
      <c r="B6" s="21"/>
      <c r="C6" s="21"/>
      <c r="D6" s="21"/>
      <c r="E6" s="21"/>
      <c r="F6" s="22"/>
      <c r="G6" s="22"/>
      <c r="H6" s="22"/>
      <c r="I6" s="22"/>
    </row>
    <row r="7" spans="1:10" s="11" customFormat="1" ht="22.2">
      <c r="A7" s="193"/>
      <c r="B7" s="193"/>
      <c r="C7" s="193"/>
      <c r="D7" s="193"/>
      <c r="E7" s="193"/>
      <c r="F7" s="193"/>
      <c r="G7" s="193"/>
      <c r="H7" s="193"/>
    </row>
    <row r="8" spans="1:10" s="11" customFormat="1" ht="22.5" customHeight="1">
      <c r="A8" s="193" t="s">
        <v>92</v>
      </c>
      <c r="B8" s="193"/>
      <c r="C8" s="193"/>
      <c r="D8" s="193"/>
      <c r="E8" s="193"/>
      <c r="F8" s="193"/>
      <c r="G8" s="193"/>
      <c r="H8" s="193"/>
    </row>
    <row r="9" spans="1:10" s="11" customFormat="1" ht="22.5" customHeight="1">
      <c r="A9" s="194" t="s">
        <v>62</v>
      </c>
      <c r="B9" s="194"/>
      <c r="C9" s="194"/>
      <c r="D9" s="194"/>
      <c r="E9" s="194" t="s">
        <v>63</v>
      </c>
      <c r="F9" s="194"/>
      <c r="G9" s="194"/>
      <c r="H9" s="194"/>
    </row>
    <row r="10" spans="1:10" s="11" customFormat="1" ht="22.5" customHeight="1">
      <c r="A10" s="23" t="s">
        <v>64</v>
      </c>
      <c r="B10" s="23" t="s">
        <v>65</v>
      </c>
      <c r="C10" s="23" t="s">
        <v>66</v>
      </c>
      <c r="D10" s="24" t="s">
        <v>67</v>
      </c>
      <c r="E10" s="23" t="s">
        <v>64</v>
      </c>
      <c r="F10" s="23" t="s">
        <v>65</v>
      </c>
      <c r="G10" s="23" t="s">
        <v>66</v>
      </c>
      <c r="H10" s="23" t="s">
        <v>67</v>
      </c>
    </row>
    <row r="11" spans="1:10" s="11" customFormat="1" ht="22.5" customHeight="1">
      <c r="A11" s="23" t="s">
        <v>68</v>
      </c>
      <c r="B11" s="23">
        <v>633</v>
      </c>
      <c r="C11" s="23">
        <v>759</v>
      </c>
      <c r="D11" s="24">
        <v>985</v>
      </c>
      <c r="E11" s="23" t="s">
        <v>60</v>
      </c>
      <c r="F11" s="23">
        <v>21</v>
      </c>
      <c r="G11" s="23">
        <v>25</v>
      </c>
      <c r="H11" s="23">
        <v>32</v>
      </c>
    </row>
    <row r="12" spans="1:10" s="11" customFormat="1" ht="22.5" customHeight="1">
      <c r="A12" s="23" t="s">
        <v>69</v>
      </c>
      <c r="B12" s="23">
        <v>490</v>
      </c>
      <c r="C12" s="23">
        <v>588</v>
      </c>
      <c r="D12" s="24">
        <v>762</v>
      </c>
      <c r="E12" s="23" t="s">
        <v>59</v>
      </c>
      <c r="F12" s="23">
        <v>34</v>
      </c>
      <c r="G12" s="23">
        <v>41</v>
      </c>
      <c r="H12" s="23">
        <v>54</v>
      </c>
    </row>
    <row r="13" spans="1:10" s="11" customFormat="1" ht="22.5" customHeight="1">
      <c r="A13" s="23" t="s">
        <v>70</v>
      </c>
      <c r="B13" s="23">
        <v>392</v>
      </c>
      <c r="C13" s="23">
        <v>469</v>
      </c>
      <c r="D13" s="24">
        <v>609</v>
      </c>
      <c r="E13" s="23" t="s">
        <v>71</v>
      </c>
      <c r="F13" s="23">
        <v>68</v>
      </c>
      <c r="G13" s="23">
        <v>81</v>
      </c>
      <c r="H13" s="23">
        <v>106</v>
      </c>
    </row>
    <row r="14" spans="1:10" s="11" customFormat="1" ht="22.5" customHeight="1">
      <c r="A14" s="23" t="s">
        <v>72</v>
      </c>
      <c r="B14" s="23">
        <v>360</v>
      </c>
      <c r="C14" s="23">
        <v>431</v>
      </c>
      <c r="D14" s="24">
        <v>559</v>
      </c>
      <c r="E14" s="23" t="s">
        <v>73</v>
      </c>
      <c r="F14" s="23">
        <v>124</v>
      </c>
      <c r="G14" s="23">
        <v>149</v>
      </c>
      <c r="H14" s="23">
        <v>193</v>
      </c>
    </row>
    <row r="15" spans="1:10" s="11" customFormat="1" ht="22.5" customHeight="1">
      <c r="A15" s="23" t="s">
        <v>74</v>
      </c>
      <c r="B15" s="23">
        <v>350</v>
      </c>
      <c r="C15" s="23">
        <v>420</v>
      </c>
      <c r="D15" s="24">
        <v>545</v>
      </c>
      <c r="E15" s="23" t="s">
        <v>75</v>
      </c>
      <c r="F15" s="23">
        <v>161</v>
      </c>
      <c r="G15" s="23">
        <v>193</v>
      </c>
      <c r="H15" s="23">
        <v>250</v>
      </c>
    </row>
    <row r="16" spans="1:10" s="11" customFormat="1" ht="22.5" customHeight="1">
      <c r="A16" s="23" t="s">
        <v>76</v>
      </c>
      <c r="B16" s="23">
        <v>340</v>
      </c>
      <c r="C16" s="23">
        <v>407</v>
      </c>
      <c r="D16" s="24">
        <v>528</v>
      </c>
      <c r="E16" s="23" t="s">
        <v>77</v>
      </c>
      <c r="F16" s="23">
        <v>180</v>
      </c>
      <c r="G16" s="23">
        <v>215</v>
      </c>
      <c r="H16" s="23">
        <v>279</v>
      </c>
    </row>
    <row r="17" spans="1:11" s="11" customFormat="1" ht="22.5" customHeight="1">
      <c r="A17" s="23" t="s">
        <v>78</v>
      </c>
      <c r="B17" s="23">
        <v>308</v>
      </c>
      <c r="C17" s="23">
        <v>369</v>
      </c>
      <c r="D17" s="24">
        <v>479</v>
      </c>
      <c r="E17" s="23" t="s">
        <v>79</v>
      </c>
      <c r="F17" s="23">
        <v>183</v>
      </c>
      <c r="G17" s="23">
        <v>219</v>
      </c>
      <c r="H17" s="23">
        <v>284</v>
      </c>
    </row>
    <row r="18" spans="1:11" s="11" customFormat="1" ht="22.5" customHeight="1">
      <c r="A18" s="23" t="s">
        <v>80</v>
      </c>
      <c r="B18" s="23">
        <v>293</v>
      </c>
      <c r="C18" s="23">
        <v>352</v>
      </c>
      <c r="D18" s="24">
        <v>456</v>
      </c>
      <c r="E18" s="23" t="s">
        <v>81</v>
      </c>
      <c r="F18" s="23">
        <v>192</v>
      </c>
      <c r="G18" s="23">
        <v>230</v>
      </c>
      <c r="H18" s="23">
        <v>299</v>
      </c>
    </row>
    <row r="19" spans="1:11" s="11" customFormat="1" ht="22.5" customHeight="1">
      <c r="A19" s="23" t="s">
        <v>82</v>
      </c>
      <c r="B19" s="23">
        <v>236</v>
      </c>
      <c r="C19" s="23">
        <v>283</v>
      </c>
      <c r="D19" s="24">
        <v>367</v>
      </c>
      <c r="E19" s="23" t="s">
        <v>83</v>
      </c>
      <c r="F19" s="23">
        <v>201</v>
      </c>
      <c r="G19" s="23">
        <v>240</v>
      </c>
      <c r="H19" s="23">
        <v>312</v>
      </c>
    </row>
    <row r="20" spans="1:11" s="11" customFormat="1" ht="22.5" customHeight="1">
      <c r="A20" s="23" t="s">
        <v>84</v>
      </c>
      <c r="B20" s="23">
        <v>186</v>
      </c>
      <c r="C20" s="23">
        <v>223</v>
      </c>
      <c r="D20" s="24">
        <v>290</v>
      </c>
      <c r="E20" s="23" t="s">
        <v>85</v>
      </c>
      <c r="F20" s="23">
        <v>223</v>
      </c>
      <c r="G20" s="23">
        <v>267</v>
      </c>
      <c r="H20" s="23">
        <v>346</v>
      </c>
    </row>
    <row r="21" spans="1:11" s="11" customFormat="1" ht="22.5" customHeight="1">
      <c r="A21" s="23" t="s">
        <v>86</v>
      </c>
      <c r="B21" s="23">
        <v>130</v>
      </c>
      <c r="C21" s="23">
        <v>156</v>
      </c>
      <c r="D21" s="24">
        <v>202</v>
      </c>
      <c r="E21" s="23" t="s">
        <v>87</v>
      </c>
      <c r="F21" s="23">
        <v>425</v>
      </c>
      <c r="G21" s="23">
        <v>509</v>
      </c>
      <c r="H21" s="23">
        <v>661</v>
      </c>
    </row>
    <row r="22" spans="1:11" s="11" customFormat="1" ht="22.5" customHeight="1">
      <c r="A22" s="23" t="s">
        <v>61</v>
      </c>
      <c r="B22" s="23">
        <v>109</v>
      </c>
      <c r="C22" s="23">
        <v>131</v>
      </c>
      <c r="D22" s="23">
        <v>170</v>
      </c>
      <c r="E22" s="25"/>
      <c r="F22" s="26"/>
      <c r="G22" s="26"/>
      <c r="H22" s="26"/>
      <c r="I22" s="26"/>
      <c r="J22" s="26"/>
      <c r="K22" s="26"/>
    </row>
    <row r="23" spans="1:11" s="11" customFormat="1" ht="22.5" customHeight="1">
      <c r="A23" s="23" t="s">
        <v>88</v>
      </c>
      <c r="B23" s="23">
        <v>98</v>
      </c>
      <c r="C23" s="23">
        <v>117</v>
      </c>
      <c r="D23" s="23">
        <v>152</v>
      </c>
      <c r="E23" s="25"/>
      <c r="F23" s="26"/>
      <c r="G23" s="26"/>
      <c r="H23" s="26"/>
      <c r="I23" s="26"/>
      <c r="J23" s="26"/>
    </row>
    <row r="24" spans="1:11" s="11" customFormat="1" ht="22.5" customHeight="1">
      <c r="A24" s="23" t="s">
        <v>89</v>
      </c>
      <c r="B24" s="23">
        <v>84</v>
      </c>
      <c r="C24" s="23">
        <v>100</v>
      </c>
      <c r="D24" s="23">
        <v>130</v>
      </c>
      <c r="E24" s="25"/>
      <c r="F24" s="26"/>
      <c r="G24" s="26"/>
      <c r="H24" s="26"/>
      <c r="I24" s="26"/>
      <c r="J24" s="26"/>
    </row>
    <row r="25" spans="1:11" s="11" customFormat="1" ht="22.5" customHeight="1">
      <c r="A25" s="23" t="s">
        <v>90</v>
      </c>
      <c r="B25" s="23">
        <v>62</v>
      </c>
      <c r="C25" s="23">
        <v>75</v>
      </c>
      <c r="D25" s="23">
        <v>97</v>
      </c>
      <c r="E25" s="25"/>
      <c r="F25" s="26"/>
      <c r="G25" s="26"/>
      <c r="H25" s="26"/>
      <c r="I25" s="26"/>
      <c r="J25" s="26"/>
    </row>
    <row r="26" spans="1:11" s="11" customFormat="1" ht="24" customHeight="1">
      <c r="A26" s="23" t="s">
        <v>58</v>
      </c>
      <c r="B26" s="23">
        <v>15</v>
      </c>
      <c r="C26" s="23">
        <v>18</v>
      </c>
      <c r="D26" s="23">
        <v>23</v>
      </c>
      <c r="E26" s="26"/>
      <c r="F26" s="26"/>
      <c r="G26" s="26"/>
      <c r="H26" s="26"/>
      <c r="I26" s="26"/>
      <c r="J26" s="26"/>
    </row>
    <row r="27" spans="1:11" ht="24" customHeight="1">
      <c r="E27" s="26"/>
      <c r="F27" s="26"/>
      <c r="G27" s="26"/>
      <c r="H27" s="26"/>
      <c r="I27" s="26"/>
      <c r="J27" s="26"/>
    </row>
    <row r="28" spans="1:11" ht="30.75" customHeight="1">
      <c r="E28" s="192"/>
      <c r="F28" s="192"/>
      <c r="G28" s="192"/>
      <c r="H28" s="192"/>
      <c r="I28" s="192"/>
      <c r="J28" s="192"/>
      <c r="K28" s="192"/>
    </row>
    <row r="29" spans="1:11" ht="24" customHeight="1"/>
  </sheetData>
  <mergeCells count="14">
    <mergeCell ref="B4:C4"/>
    <mergeCell ref="D4:E4"/>
    <mergeCell ref="F4:J5"/>
    <mergeCell ref="B5:E5"/>
    <mergeCell ref="A2:A3"/>
    <mergeCell ref="B2:E2"/>
    <mergeCell ref="F2:J3"/>
    <mergeCell ref="B3:C3"/>
    <mergeCell ref="D3:E3"/>
    <mergeCell ref="E28:K28"/>
    <mergeCell ref="A7:H7"/>
    <mergeCell ref="A8:H8"/>
    <mergeCell ref="A9:D9"/>
    <mergeCell ref="E9:H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0"/>
  <sheetViews>
    <sheetView zoomScale="85" zoomScaleNormal="85" workbookViewId="0">
      <pane xSplit="1" ySplit="2" topLeftCell="B6" activePane="bottomRight" state="frozen"/>
      <selection pane="topRight" activeCell="B1" sqref="B1"/>
      <selection pane="bottomLeft" activeCell="A2" sqref="A2"/>
      <selection pane="bottomRight" activeCell="B8" sqref="B8"/>
    </sheetView>
  </sheetViews>
  <sheetFormatPr defaultColWidth="12" defaultRowHeight="15"/>
  <cols>
    <col min="1" max="1" width="17.875" style="27" customWidth="1"/>
    <col min="2" max="3" width="14.875" style="27" customWidth="1"/>
    <col min="4" max="4" width="24.75" style="27" customWidth="1"/>
    <col min="5" max="5" width="12.25" style="27" customWidth="1"/>
    <col min="6" max="6" width="24.75" style="27" customWidth="1"/>
    <col min="7" max="7" width="12.25" style="27" customWidth="1"/>
    <col min="8" max="8" width="24.75" style="27" customWidth="1"/>
    <col min="9" max="9" width="12.25" style="27" customWidth="1"/>
    <col min="10" max="16384" width="12" style="27"/>
  </cols>
  <sheetData>
    <row r="1" spans="1:9" ht="38.4" customHeight="1">
      <c r="A1" s="211" t="s">
        <v>141</v>
      </c>
      <c r="B1" s="211"/>
      <c r="C1" s="211"/>
      <c r="D1" s="211"/>
      <c r="E1" s="211"/>
      <c r="F1" s="211"/>
      <c r="G1" s="211"/>
      <c r="H1" s="211"/>
      <c r="I1" s="211"/>
    </row>
    <row r="2" spans="1:9" s="30" customFormat="1" ht="25.95" customHeight="1">
      <c r="A2" s="28" t="s">
        <v>7</v>
      </c>
      <c r="B2" s="28" t="s">
        <v>93</v>
      </c>
      <c r="C2" s="29" t="s">
        <v>94</v>
      </c>
      <c r="D2" s="210" t="s">
        <v>95</v>
      </c>
      <c r="E2" s="210"/>
      <c r="F2" s="210"/>
      <c r="G2" s="210"/>
      <c r="H2" s="210"/>
      <c r="I2" s="210"/>
    </row>
    <row r="3" spans="1:9" s="30" customFormat="1" ht="25.95" customHeight="1">
      <c r="A3" s="28" t="s">
        <v>96</v>
      </c>
      <c r="B3" s="28">
        <f>E3+G3</f>
        <v>98</v>
      </c>
      <c r="C3" s="29">
        <f>B3*2</f>
        <v>196</v>
      </c>
      <c r="D3" s="28" t="s">
        <v>97</v>
      </c>
      <c r="E3" s="28">
        <v>46</v>
      </c>
      <c r="F3" s="28" t="s">
        <v>98</v>
      </c>
      <c r="G3" s="28">
        <v>52</v>
      </c>
      <c r="H3" s="28"/>
      <c r="I3" s="28"/>
    </row>
    <row r="4" spans="1:9" s="30" customFormat="1" ht="25.95" customHeight="1">
      <c r="A4" s="28" t="s">
        <v>99</v>
      </c>
      <c r="B4" s="28">
        <f>E4+G4+I4</f>
        <v>135</v>
      </c>
      <c r="C4" s="29">
        <f t="shared" ref="C4:C30" si="0">B4*2</f>
        <v>270</v>
      </c>
      <c r="D4" s="28" t="s">
        <v>97</v>
      </c>
      <c r="E4" s="28">
        <v>46</v>
      </c>
      <c r="F4" s="28" t="s">
        <v>98</v>
      </c>
      <c r="G4" s="28">
        <v>52</v>
      </c>
      <c r="H4" s="28" t="s">
        <v>100</v>
      </c>
      <c r="I4" s="28">
        <v>37</v>
      </c>
    </row>
    <row r="5" spans="1:9" s="30" customFormat="1" ht="25.95" customHeight="1">
      <c r="A5" s="28" t="s">
        <v>101</v>
      </c>
      <c r="B5" s="28">
        <f>E5+G5+I5</f>
        <v>103</v>
      </c>
      <c r="C5" s="29">
        <f t="shared" si="0"/>
        <v>206</v>
      </c>
      <c r="D5" s="28" t="s">
        <v>97</v>
      </c>
      <c r="E5" s="28">
        <v>46</v>
      </c>
      <c r="F5" s="28" t="s">
        <v>102</v>
      </c>
      <c r="G5" s="28">
        <v>25</v>
      </c>
      <c r="H5" s="28" t="s">
        <v>103</v>
      </c>
      <c r="I5" s="28">
        <v>32</v>
      </c>
    </row>
    <row r="6" spans="1:9" s="30" customFormat="1" ht="25.95" customHeight="1">
      <c r="A6" s="28" t="s">
        <v>104</v>
      </c>
      <c r="B6" s="28">
        <f>E6+G6+I6</f>
        <v>130</v>
      </c>
      <c r="C6" s="29">
        <f t="shared" si="0"/>
        <v>260</v>
      </c>
      <c r="D6" s="28" t="s">
        <v>97</v>
      </c>
      <c r="E6" s="28">
        <v>46</v>
      </c>
      <c r="F6" s="28" t="s">
        <v>102</v>
      </c>
      <c r="G6" s="28">
        <v>25</v>
      </c>
      <c r="H6" s="28" t="s">
        <v>105</v>
      </c>
      <c r="I6" s="28">
        <v>59</v>
      </c>
    </row>
    <row r="7" spans="1:9" s="30" customFormat="1" ht="25.95" customHeight="1">
      <c r="A7" s="28" t="s">
        <v>106</v>
      </c>
      <c r="B7" s="28">
        <f>E7+G7+I7</f>
        <v>112</v>
      </c>
      <c r="C7" s="29">
        <f t="shared" si="0"/>
        <v>224</v>
      </c>
      <c r="D7" s="28" t="s">
        <v>97</v>
      </c>
      <c r="E7" s="28">
        <v>46</v>
      </c>
      <c r="F7" s="28" t="s">
        <v>107</v>
      </c>
      <c r="G7" s="28">
        <v>41</v>
      </c>
      <c r="H7" s="28" t="s">
        <v>108</v>
      </c>
      <c r="I7" s="28">
        <v>25</v>
      </c>
    </row>
    <row r="8" spans="1:9" s="30" customFormat="1" ht="25.95" customHeight="1">
      <c r="A8" s="28" t="s">
        <v>109</v>
      </c>
      <c r="B8" s="28">
        <f>E8+G8</f>
        <v>71</v>
      </c>
      <c r="C8" s="29">
        <f t="shared" si="0"/>
        <v>142</v>
      </c>
      <c r="D8" s="28" t="s">
        <v>97</v>
      </c>
      <c r="E8" s="28">
        <v>46</v>
      </c>
      <c r="F8" s="28" t="s">
        <v>102</v>
      </c>
      <c r="G8" s="28">
        <v>25</v>
      </c>
      <c r="H8" s="28"/>
      <c r="I8" s="28"/>
    </row>
    <row r="9" spans="1:9" s="30" customFormat="1" ht="25.95" customHeight="1">
      <c r="A9" s="28" t="s">
        <v>110</v>
      </c>
      <c r="B9" s="28">
        <f>E9+G9+I9</f>
        <v>97</v>
      </c>
      <c r="C9" s="29">
        <f t="shared" si="0"/>
        <v>194</v>
      </c>
      <c r="D9" s="28" t="s">
        <v>97</v>
      </c>
      <c r="E9" s="28">
        <v>46</v>
      </c>
      <c r="F9" s="28" t="s">
        <v>102</v>
      </c>
      <c r="G9" s="28">
        <v>25</v>
      </c>
      <c r="H9" s="28" t="s">
        <v>111</v>
      </c>
      <c r="I9" s="28">
        <v>26</v>
      </c>
    </row>
    <row r="10" spans="1:9" s="30" customFormat="1" ht="25.95" customHeight="1">
      <c r="A10" s="28" t="s">
        <v>112</v>
      </c>
      <c r="B10" s="28">
        <f>E10+G10</f>
        <v>87</v>
      </c>
      <c r="C10" s="29">
        <f t="shared" si="0"/>
        <v>174</v>
      </c>
      <c r="D10" s="28" t="s">
        <v>97</v>
      </c>
      <c r="E10" s="28">
        <v>46</v>
      </c>
      <c r="F10" s="28" t="s">
        <v>107</v>
      </c>
      <c r="G10" s="28">
        <v>41</v>
      </c>
      <c r="H10" s="28"/>
      <c r="I10" s="28"/>
    </row>
    <row r="11" spans="1:9" s="30" customFormat="1" ht="25.95" customHeight="1">
      <c r="A11" s="28" t="s">
        <v>113</v>
      </c>
      <c r="B11" s="28">
        <v>46</v>
      </c>
      <c r="C11" s="29">
        <f t="shared" si="0"/>
        <v>92</v>
      </c>
      <c r="D11" s="28"/>
      <c r="E11" s="28"/>
      <c r="F11" s="28"/>
      <c r="G11" s="28"/>
      <c r="H11" s="28"/>
      <c r="I11" s="28"/>
    </row>
    <row r="12" spans="1:9" s="30" customFormat="1" ht="25.95" customHeight="1">
      <c r="A12" s="28" t="s">
        <v>114</v>
      </c>
      <c r="B12" s="28">
        <v>27</v>
      </c>
      <c r="C12" s="29">
        <f t="shared" si="0"/>
        <v>54</v>
      </c>
      <c r="D12" s="28"/>
      <c r="E12" s="28"/>
      <c r="F12" s="28"/>
      <c r="G12" s="28"/>
      <c r="H12" s="28"/>
      <c r="I12" s="28"/>
    </row>
    <row r="13" spans="1:9" s="30" customFormat="1" ht="25.95" customHeight="1">
      <c r="A13" s="28" t="s">
        <v>115</v>
      </c>
      <c r="B13" s="28">
        <v>25</v>
      </c>
      <c r="C13" s="29">
        <f t="shared" si="0"/>
        <v>50</v>
      </c>
      <c r="D13" s="28"/>
      <c r="E13" s="28"/>
      <c r="F13" s="28"/>
      <c r="G13" s="28"/>
      <c r="H13" s="28"/>
      <c r="I13" s="28"/>
    </row>
    <row r="14" spans="1:9" s="30" customFormat="1" ht="25.95" customHeight="1">
      <c r="A14" s="28" t="s">
        <v>116</v>
      </c>
      <c r="B14" s="28">
        <v>48</v>
      </c>
      <c r="C14" s="29">
        <f t="shared" si="0"/>
        <v>96</v>
      </c>
      <c r="D14" s="28"/>
      <c r="E14" s="28"/>
      <c r="F14" s="28"/>
      <c r="G14" s="28"/>
      <c r="H14" s="28"/>
      <c r="I14" s="28"/>
    </row>
    <row r="15" spans="1:9" s="30" customFormat="1" ht="25.95" customHeight="1">
      <c r="A15" s="28" t="s">
        <v>117</v>
      </c>
      <c r="B15" s="28">
        <v>50</v>
      </c>
      <c r="C15" s="29">
        <f t="shared" si="0"/>
        <v>100</v>
      </c>
      <c r="D15" s="28"/>
      <c r="E15" s="28"/>
      <c r="F15" s="28"/>
      <c r="G15" s="28"/>
      <c r="H15" s="28"/>
      <c r="I15" s="28"/>
    </row>
    <row r="16" spans="1:9" s="30" customFormat="1" ht="25.95" customHeight="1">
      <c r="A16" s="28" t="s">
        <v>118</v>
      </c>
      <c r="B16" s="28">
        <v>30</v>
      </c>
      <c r="C16" s="29">
        <f t="shared" si="0"/>
        <v>60</v>
      </c>
      <c r="D16" s="28"/>
      <c r="E16" s="28"/>
      <c r="F16" s="28"/>
      <c r="G16" s="28"/>
      <c r="H16" s="28"/>
      <c r="I16" s="28"/>
    </row>
    <row r="17" spans="1:9" s="30" customFormat="1" ht="25.95" customHeight="1">
      <c r="A17" s="64" t="s">
        <v>168</v>
      </c>
      <c r="B17" s="64">
        <v>36</v>
      </c>
      <c r="C17" s="29">
        <f t="shared" si="0"/>
        <v>72</v>
      </c>
      <c r="D17" s="64"/>
      <c r="E17" s="64"/>
      <c r="F17" s="64"/>
      <c r="G17" s="64"/>
      <c r="H17" s="64"/>
      <c r="I17" s="64"/>
    </row>
    <row r="18" spans="1:9" s="30" customFormat="1" ht="25.95" customHeight="1">
      <c r="A18" s="28" t="s">
        <v>119</v>
      </c>
      <c r="B18" s="28">
        <v>25</v>
      </c>
      <c r="C18" s="29">
        <f t="shared" si="0"/>
        <v>50</v>
      </c>
      <c r="D18" s="28"/>
      <c r="E18" s="28"/>
      <c r="F18" s="28"/>
      <c r="G18" s="28"/>
      <c r="H18" s="28"/>
      <c r="I18" s="28"/>
    </row>
    <row r="19" spans="1:9" s="30" customFormat="1" ht="25.95" customHeight="1">
      <c r="A19" s="28" t="s">
        <v>120</v>
      </c>
      <c r="B19" s="28">
        <v>83</v>
      </c>
      <c r="C19" s="29">
        <f t="shared" si="0"/>
        <v>166</v>
      </c>
      <c r="D19" s="28"/>
      <c r="E19" s="28"/>
      <c r="F19" s="28"/>
      <c r="G19" s="28"/>
      <c r="H19" s="28"/>
      <c r="I19" s="28"/>
    </row>
    <row r="20" spans="1:9" s="30" customFormat="1" ht="25.95" customHeight="1">
      <c r="A20" s="28" t="s">
        <v>121</v>
      </c>
      <c r="B20" s="28">
        <v>41</v>
      </c>
      <c r="C20" s="29">
        <f t="shared" si="0"/>
        <v>82</v>
      </c>
      <c r="D20" s="28"/>
      <c r="E20" s="28"/>
      <c r="F20" s="28"/>
      <c r="G20" s="28"/>
      <c r="H20" s="28"/>
      <c r="I20" s="28"/>
    </row>
    <row r="21" spans="1:9" s="30" customFormat="1" ht="25.95" customHeight="1">
      <c r="A21" s="28" t="s">
        <v>122</v>
      </c>
      <c r="B21" s="28">
        <v>46</v>
      </c>
      <c r="C21" s="29">
        <f t="shared" si="0"/>
        <v>92</v>
      </c>
      <c r="D21" s="28"/>
      <c r="E21" s="28"/>
      <c r="F21" s="28"/>
      <c r="G21" s="28"/>
      <c r="H21" s="28"/>
      <c r="I21" s="28"/>
    </row>
    <row r="22" spans="1:9" s="30" customFormat="1" ht="25.95" customHeight="1">
      <c r="A22" s="28" t="s">
        <v>123</v>
      </c>
      <c r="B22" s="28">
        <v>78</v>
      </c>
      <c r="C22" s="29">
        <f t="shared" si="0"/>
        <v>156</v>
      </c>
      <c r="D22" s="28"/>
      <c r="E22" s="28"/>
      <c r="F22" s="28"/>
      <c r="G22" s="28"/>
      <c r="H22" s="28"/>
      <c r="I22" s="28"/>
    </row>
    <row r="23" spans="1:9" s="30" customFormat="1" ht="25.95" customHeight="1">
      <c r="A23" s="28" t="s">
        <v>124</v>
      </c>
      <c r="B23" s="28">
        <v>70</v>
      </c>
      <c r="C23" s="29">
        <f t="shared" si="0"/>
        <v>140</v>
      </c>
      <c r="D23" s="28"/>
      <c r="E23" s="28"/>
      <c r="F23" s="28"/>
      <c r="G23" s="28"/>
      <c r="H23" s="28"/>
      <c r="I23" s="28"/>
    </row>
    <row r="24" spans="1:9" s="30" customFormat="1" ht="25.95" customHeight="1">
      <c r="A24" s="28" t="s">
        <v>125</v>
      </c>
      <c r="B24" s="28">
        <v>190</v>
      </c>
      <c r="C24" s="29">
        <f t="shared" si="0"/>
        <v>380</v>
      </c>
      <c r="D24" s="28"/>
      <c r="E24" s="28"/>
      <c r="F24" s="28"/>
      <c r="G24" s="28"/>
      <c r="H24" s="28"/>
      <c r="I24" s="28"/>
    </row>
    <row r="25" spans="1:9" s="30" customFormat="1" ht="25.95" customHeight="1">
      <c r="A25" s="28" t="s">
        <v>126</v>
      </c>
      <c r="B25" s="28">
        <v>420</v>
      </c>
      <c r="C25" s="29">
        <f t="shared" si="0"/>
        <v>840</v>
      </c>
      <c r="D25" s="28"/>
      <c r="E25" s="28"/>
      <c r="F25" s="28"/>
      <c r="G25" s="28"/>
      <c r="H25" s="28"/>
      <c r="I25" s="28"/>
    </row>
    <row r="26" spans="1:9" s="30" customFormat="1" ht="25.95" customHeight="1">
      <c r="A26" s="28" t="s">
        <v>127</v>
      </c>
      <c r="B26" s="28">
        <f>E26+G26+I26</f>
        <v>99</v>
      </c>
      <c r="C26" s="29">
        <f t="shared" si="0"/>
        <v>198</v>
      </c>
      <c r="D26" s="28" t="s">
        <v>97</v>
      </c>
      <c r="E26" s="28">
        <v>46</v>
      </c>
      <c r="F26" s="28" t="s">
        <v>102</v>
      </c>
      <c r="G26" s="28">
        <v>25</v>
      </c>
      <c r="H26" s="28" t="s">
        <v>128</v>
      </c>
      <c r="I26" s="28">
        <v>28</v>
      </c>
    </row>
    <row r="27" spans="1:9" s="30" customFormat="1" ht="25.95" customHeight="1">
      <c r="A27" s="28" t="s">
        <v>129</v>
      </c>
      <c r="B27" s="28">
        <f>E27+G27+I27</f>
        <v>117</v>
      </c>
      <c r="C27" s="29">
        <f t="shared" si="0"/>
        <v>234</v>
      </c>
      <c r="D27" s="28" t="s">
        <v>97</v>
      </c>
      <c r="E27" s="28">
        <v>46</v>
      </c>
      <c r="F27" s="28" t="s">
        <v>102</v>
      </c>
      <c r="G27" s="28">
        <v>25</v>
      </c>
      <c r="H27" s="28" t="s">
        <v>130</v>
      </c>
      <c r="I27" s="28">
        <v>46</v>
      </c>
    </row>
    <row r="28" spans="1:9" s="30" customFormat="1" ht="25.95" customHeight="1">
      <c r="A28" s="28" t="s">
        <v>131</v>
      </c>
      <c r="B28" s="28">
        <f>E28+G28+I28</f>
        <v>147</v>
      </c>
      <c r="C28" s="29">
        <f t="shared" si="0"/>
        <v>294</v>
      </c>
      <c r="D28" s="28" t="s">
        <v>97</v>
      </c>
      <c r="E28" s="28">
        <v>46</v>
      </c>
      <c r="F28" s="28" t="s">
        <v>102</v>
      </c>
      <c r="G28" s="28">
        <v>25</v>
      </c>
      <c r="H28" s="28" t="s">
        <v>132</v>
      </c>
      <c r="I28" s="28">
        <v>76</v>
      </c>
    </row>
    <row r="29" spans="1:9" s="30" customFormat="1" ht="25.95" customHeight="1">
      <c r="A29" s="28" t="s">
        <v>133</v>
      </c>
      <c r="B29" s="28">
        <f>E29+G29+I29</f>
        <v>278</v>
      </c>
      <c r="C29" s="29">
        <f t="shared" si="0"/>
        <v>556</v>
      </c>
      <c r="D29" s="28" t="s">
        <v>134</v>
      </c>
      <c r="E29" s="28">
        <v>86</v>
      </c>
      <c r="F29" s="28" t="s">
        <v>135</v>
      </c>
      <c r="G29" s="28">
        <v>118</v>
      </c>
      <c r="H29" s="28" t="s">
        <v>136</v>
      </c>
      <c r="I29" s="28">
        <v>74</v>
      </c>
    </row>
    <row r="30" spans="1:9" s="30" customFormat="1" ht="25.95" customHeight="1">
      <c r="A30" s="28" t="s">
        <v>137</v>
      </c>
      <c r="B30" s="28">
        <f>E30+G30+I30</f>
        <v>245</v>
      </c>
      <c r="C30" s="29">
        <f t="shared" si="0"/>
        <v>490</v>
      </c>
      <c r="D30" s="28" t="s">
        <v>138</v>
      </c>
      <c r="E30" s="28">
        <v>98</v>
      </c>
      <c r="F30" s="28" t="s">
        <v>139</v>
      </c>
      <c r="G30" s="28">
        <v>61</v>
      </c>
      <c r="H30" s="28" t="s">
        <v>140</v>
      </c>
      <c r="I30" s="28">
        <v>86</v>
      </c>
    </row>
  </sheetData>
  <mergeCells count="2">
    <mergeCell ref="D2:I2"/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1</vt:i4>
      </vt:variant>
    </vt:vector>
  </HeadingPairs>
  <TitlesOfParts>
    <vt:vector size="8" baseType="lpstr">
      <vt:lpstr>出差旅費報告清單</vt:lpstr>
      <vt:lpstr>入金表</vt:lpstr>
      <vt:lpstr>公差假請示單</vt:lpstr>
      <vt:lpstr>核銷請示單</vt:lpstr>
      <vt:lpstr>出差旅費報告表</vt:lpstr>
      <vt:lpstr>斗南站火車票價</vt:lpstr>
      <vt:lpstr>108年5月起汽車票價</vt:lpstr>
      <vt:lpstr>出差旅費報告清單!Print_Area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2020-01-04T03:23:19Z</dcterms:modified>
</cp:coreProperties>
</file>